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4825" windowHeight="10980" activeTab="0"/>
  </bookViews>
  <sheets>
    <sheet name="Прейск для утв " sheetId="1" r:id="rId1"/>
    <sheet name="Виды работ Ремонт" sheetId="2" state="hidden" r:id="rId2"/>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'Виды работ Ремонт'!$A$13:$R$315</definedName>
    <definedName name="_xlnm._FilterDatabase" localSheetId="0" hidden="1">'Прейск для утв '!$A$9:$J$362</definedName>
    <definedName name="AccessDatabase" hidden="1">"C:\Мои документы\2001\Ан сбора ден средств 2001.mdb"</definedName>
    <definedName name="block">#REF!</definedName>
    <definedName name="Button_7">"Ан_сбора_ден_средств_2001_август_Таблица"</definedName>
    <definedName name="data">#REF!</definedName>
    <definedName name="end">#REF!</definedName>
    <definedName name="F">#REF!</definedName>
    <definedName name="gr1_all" localSheetId="0">#REF!</definedName>
    <definedName name="gr1_all">'[1]ТЕ 2014г'!#REF!</definedName>
    <definedName name="gr2_all">#REF!</definedName>
    <definedName name="group1">#REF!</definedName>
    <definedName name="group2">#REF!</definedName>
    <definedName name="group3">#REF!</definedName>
    <definedName name="group4">#REF!</definedName>
    <definedName name="group5">#REF!</definedName>
    <definedName name="sub_3000" localSheetId="0">'Прейск для утв '!#REF!</definedName>
    <definedName name="_xlnm.Print_Titles" localSheetId="0">'Прейск для утв '!$9:$9</definedName>
    <definedName name="нов_база_данных">#REF!</definedName>
    <definedName name="_xlnm.Print_Area" localSheetId="0">'Прейск для утв '!$A$1:$I$368</definedName>
  </definedNames>
  <calcPr fullCalcOnLoad="1"/>
</workbook>
</file>

<file path=xl/sharedStrings.xml><?xml version="1.0" encoding="utf-8"?>
<sst xmlns="http://schemas.openxmlformats.org/spreadsheetml/2006/main" count="2229" uniqueCount="699">
  <si>
    <t>УТВЕРЖДАЮ</t>
  </si>
  <si>
    <t>Заместитель генерального директора</t>
  </si>
  <si>
    <t>ООО "Газпром трансгаз Казань"</t>
  </si>
  <si>
    <t>ПЕРЕЧЕНЬ</t>
  </si>
  <si>
    <t>Наименование работ</t>
  </si>
  <si>
    <t>Единица измерения</t>
  </si>
  <si>
    <t>Состав работ</t>
  </si>
  <si>
    <t>Состав и разряд исполнителей</t>
  </si>
  <si>
    <t>Техническое обслуживание внутриквартирной газовой разводки</t>
  </si>
  <si>
    <t>шт.</t>
  </si>
  <si>
    <t>слесарь по эксплуатации и ремонту газового оборудования 3 разряда - 1 чел.</t>
  </si>
  <si>
    <t>Техническое обслуживание внутридомового газопровода в домовладении</t>
  </si>
  <si>
    <t>Обход и осмотр трассы наружного (подземного, надземного) газопровода</t>
  </si>
  <si>
    <t>км</t>
  </si>
  <si>
    <t>слесарь по эксплуатации и ремонту подземных газопроводов 3 разряда-1 чел.</t>
  </si>
  <si>
    <t>Техническое обслуживание внутридомового газопровода</t>
  </si>
  <si>
    <t>1 погонный метр</t>
  </si>
  <si>
    <t>слесарь по эксплуатации и ремонту газового оборудования 3 разряда-1 чел.</t>
  </si>
  <si>
    <t>Техническое обслуживание индивидуальной газобаллонной установки (без газовой плиты)</t>
  </si>
  <si>
    <t>Техническое обслуживание индивидуальной газобаллонной установки (ГБУ) на кухне с плитой газовой</t>
  </si>
  <si>
    <t>Техническое обслуживание газобаллонной установки, установленной в шкафу, с плитой</t>
  </si>
  <si>
    <t xml:space="preserve">Проверка герметичности соединений сигнализатора загазованности </t>
  </si>
  <si>
    <t>Проверка герметичности соединений индивидуального прибора учета газа</t>
  </si>
  <si>
    <t>слесарь по эксплуатации и ремонту газового оборудования 4 разряда-1 чел.</t>
  </si>
  <si>
    <t xml:space="preserve">Сезонное отключение отопительного аппарата* </t>
  </si>
  <si>
    <t>Техническое обслуживание емкостного водонагревателя типа      АГВ-80, АГВ-120, АОГВ-4, АОГВ-6, АОГВ-10 и других аналогичных водонагревателей</t>
  </si>
  <si>
    <t>Техническое обслуживание емкостного водонагревателя типа АОГВ-11, АОГВ-15, АОГВ-20 и других аналогичных водонагревателей</t>
  </si>
  <si>
    <t>Техническое обслуживание емкостного водонагревателя типа АОГВ-17,5,  АОГВ-23, АОГВ-29 и других аналогичных водонагревателей</t>
  </si>
  <si>
    <t>Техническое обслуживание котла типа ДОН-16, ДОН-31,5; Хопер, "КСТГ-16" и других аналогичных котлов</t>
  </si>
  <si>
    <t>Техническое обслуживание котла типа КЧМ и других аналогичных котлов</t>
  </si>
  <si>
    <t>Техническое обслуживание емкостных водонагревателей типа "Сигнал", "КСГ-7", "КСГ10", "КСГ-12,5", "КСГ16", "КСГ-23", "КСГ40"</t>
  </si>
  <si>
    <t>Техническое обслуживание  отопительного котла ВНИИСТО и других аналогичных котлов</t>
  </si>
  <si>
    <t>Техническое обслуживание водонагревателя марки "Lennox"</t>
  </si>
  <si>
    <t>Техническое обслуживание пищеварочного  котла</t>
  </si>
  <si>
    <t>Техническое обслуживание проточного водонагревателя</t>
  </si>
  <si>
    <t>Техническое обслуживание плиты газовой</t>
  </si>
  <si>
    <t>Техническое обслуживание варочной панели</t>
  </si>
  <si>
    <t>Техническое обслуживание духового шкафа</t>
  </si>
  <si>
    <t>Техническое обслуживание конвектора</t>
  </si>
  <si>
    <t>Техническое обслуживание калорифера газового</t>
  </si>
  <si>
    <t>Примечание: Нормы времени не учитывают время на переходы и переезды работников от офиса ГРО (филиала ГРО) до обслуживаемых объектов в пределах населенного пункта. На переходы и переезды работников от офиса ГРО (филиала ГРО) до обслуживаемых объектов в пределах населенного пункта рекомендовано применять повышающий коэффициент до 1,2.</t>
  </si>
  <si>
    <t xml:space="preserve">Начальник НИЛ                         </t>
  </si>
  <si>
    <t>Начальник СОЭГХ</t>
  </si>
  <si>
    <t>Генеральный директор</t>
  </si>
  <si>
    <t xml:space="preserve"> ООО "Газпром трансгаз Казань"</t>
  </si>
  <si>
    <t>_________________ Р.А. Кантюков</t>
  </si>
  <si>
    <t>"_____"__________________201__г</t>
  </si>
  <si>
    <t>NN п/п</t>
  </si>
  <si>
    <t>Часовой ФОТ, 
руб.</t>
  </si>
  <si>
    <t>Расходы на оплату труда,
 руб.</t>
  </si>
  <si>
    <t>Себестоимость, руб.</t>
  </si>
  <si>
    <t xml:space="preserve">Итого (без НДС),  руб </t>
  </si>
  <si>
    <t>двухгорелочная</t>
  </si>
  <si>
    <t>трехгорелочная</t>
  </si>
  <si>
    <t>четырехгорелочная</t>
  </si>
  <si>
    <t xml:space="preserve">Заместитель генерального директора по экономике и финансам   </t>
  </si>
  <si>
    <t>В.Н.Ахметова</t>
  </si>
  <si>
    <t xml:space="preserve">Заместитель генерального директора по производству  </t>
  </si>
  <si>
    <t>Е.А.Прокопьев</t>
  </si>
  <si>
    <t>руб.</t>
  </si>
  <si>
    <t>Техническое обслуживание кипятильника КНД</t>
  </si>
  <si>
    <t xml:space="preserve">Техническое обслуживание настенных газовых двухконтурных котлов </t>
  </si>
  <si>
    <t xml:space="preserve">Техническое обслуживание напольных газовых двухконтурных котлов </t>
  </si>
  <si>
    <t>Проверка исправности изолирующего фланцевого (муфтового, приварного) соединения на вводах газопровода с выдачей заключения</t>
  </si>
  <si>
    <t>монтер по защите подземных трубопроводов от коррозии  4 разряда - 1 чел.</t>
  </si>
  <si>
    <t>10 соединений</t>
  </si>
  <si>
    <t>свыше 33 до 40 мм</t>
  </si>
  <si>
    <t>свыше 41 до 50 мм</t>
  </si>
  <si>
    <t>(при работе с приставной лестницей применять коэффициент 1,2)</t>
  </si>
  <si>
    <t>Техническое обслуживание внутреннего газопровода административных, общественных зданий и зданий непроизводственного назначения</t>
  </si>
  <si>
    <t>здание (объект)</t>
  </si>
  <si>
    <t xml:space="preserve">Техническое обслуживание лабораторной горелки </t>
  </si>
  <si>
    <t>Техническое обслуживание отопительной печи, установленной в квартире (жилом доме, индивидуальной бане, теплице, гараже)</t>
  </si>
  <si>
    <t>Вызов слесаря для выполнения ремонта</t>
  </si>
  <si>
    <t>Принять заявку от абонента. Оформить заявку на бланке, сделать запись в журнале, указать неисправность. Направить слесаря для обследования газового прибора.</t>
  </si>
  <si>
    <t>слесарь  по эксплуатации и ремонту газового оборудования 3 разряда - 1 чел.</t>
  </si>
  <si>
    <t>Замена газовой плиты, перестановка с использованием новой подводки, с пуском газа без сварки, с регулировкой горелки</t>
  </si>
  <si>
    <t>Перекрыть кран на опуске перед плитой. Отсоединить плиту. Установить и подсоединить новую плиту с использованием новой подводки. Пустить газ и проверить герметичность соединений.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</si>
  <si>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газовой плиты, без изменения подводки , с пуском газа без сварки, с регулировкой горелки</t>
  </si>
  <si>
    <t>Перекрыть кран на опуске перед плитой. Отсоединить плиту.  Установить и подсоединить новую плиту. Пустить газ и проверить герметичность соединений. Отрегулировать горение газа (при необходимости). Проинструктировать абонента о безопасном пользовании газом в быту. Сделать запись в эксплуатационную документацию (при ее наличии).</t>
  </si>
  <si>
    <t>Замена газовой плиты, перестановка, с пуском газа, с применением сварки, с регулировкой горелки</t>
  </si>
  <si>
    <t>Перекрыть кран на опуске перед плитой. Отсоединить плиту. Обрезать газопровод. Подготовить новую подводку и приварить ее. Установить плиту на новое место и подсоединить ее к газопроводу. Продуть газопровод до полного вытеснения воздуха газом. Пустить газ и проверить герметичность соединений. Отрегулировать работу горелок плиты. Проинструктировать абонента о безопасном пользовании газом в быту. Сделать запись в эксплуатационную документацию (при ее наличии).</t>
  </si>
  <si>
    <t>слесарь  по эксплуатации и ремонту газового оборудования 3 разряда - 1 чел., электрогазосварщик 4 разряда - 1 чел.</t>
  </si>
  <si>
    <t>Замена газовой плиты на варочную поверхность, без изменения подводки , с пуском газа без сварки, с регулировкой горелки</t>
  </si>
  <si>
    <t>Перекрыть кран на опуске перед плитой. Отсоединить плиту. Подсоединить новую варочную поверхность. Пустить газ и проверить герметичность соединений. Отрегулировать горение газа (при необходимости).Проинструктировать абонента о безопасном пользовании газом в быту. Сделать запись в эксплуатационную документацию (при ее наличии).</t>
  </si>
  <si>
    <t>Демонтаж газовой плиты с установкой заглушки</t>
  </si>
  <si>
    <t>Перекрыть кран на опуске перед прибором, отсоединить плиту, установить заглушку на газопроводе. Проверить на герметичность кран и заглушку. Оформить акт на отключение прибора. Сделать запись в эксплуатационную документацию (при ее наличии).</t>
  </si>
  <si>
    <t>Замена стола плиты</t>
  </si>
  <si>
    <t>Снять старый и установить новый стол. Проинструктировать абонента о безопасном пользовании газом в быту. Сделать запись в эксплуатационную документацию (при ее наличии).</t>
  </si>
  <si>
    <t>Замена рампы плиты</t>
  </si>
  <si>
    <t>Перекрыть кран на опуске перед прибором. Отсоединить плиту от газопровода. Снять рабочий стол. Отсоединить старую и присоединить новую рампу. Поставить рабочий стол. Подсоединить плиту к газопроводу. Пустить газ и проверить герметичность соединения.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</si>
  <si>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верхней горелки плиты</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</si>
  <si>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</si>
  <si>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горелки духового шкафа</t>
  </si>
  <si>
    <t>Перекрыть кран горелки духового шкафа. Открыть дверку духового шкафа и снять боковые и нижний щитки шкафа. Снять старую и поставить новую горелку. Установить щитки. Включить горелку.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</si>
  <si>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сопла горелки</t>
  </si>
  <si>
    <t>Перекрыть кран заменяемой горелки. Снять горелки и стол плиты. Заменить сопло. Проверить герметичность в месте установки нового сопла. Установить стол и горелки плиты на место. Пустить газ,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</si>
  <si>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смесителя горелки</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</si>
  <si>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</si>
  <si>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газоподводящей трубки верхней горелки</t>
  </si>
  <si>
    <t>Перекрыть кран на опуске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</si>
  <si>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газоподводящей трубки</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</si>
  <si>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</si>
  <si>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регулятора подачи воздуха</t>
  </si>
  <si>
    <t>Перекрыть кран на опуске перед прибором. Снять горелки и стол плиты. Отсоединить старый регулятор подачи воздуха и установить новый. Проверить герметичность соединений. Установить стол и горелки плиты на место. Пустить газ,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</si>
  <si>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(или ремонт) дверки духового шкафа</t>
  </si>
  <si>
    <t>Снять старую и поставить новую дверку духового шкафа, проверить и отрегулировать плотность прилегания дверки к проему шкафа. Проинструктировать абонента о безопасном пользовании газом в быту. Сделать запись в эксплуатационную документацию (при ее наличии).</t>
  </si>
  <si>
    <t>Замена балансира дверки духового шкафа</t>
  </si>
  <si>
    <t>Снять боковую стенку плиты. Снять старый и поставить новый балансир дверки. Отрегулировать закрытие дверки духового шкафа. Установить боковую стенку плиты. Проинструктировать абонента о безопасном пользовании газом в быту. Сделать запись в эксплуатационную документацию (при ее наличии).</t>
  </si>
  <si>
    <t>Замена пружины дверки духового шкафа</t>
  </si>
  <si>
    <t>Разобрать дверку духового шкафа плиты. Снять старую и поставить новую пружину. Отрегулировать закрытие дверки духового шкафа. Собрать дверку. Проинструктировать абонента о безопасном пользовании газом в быту. Сделать запись в эксплуатационную документацию (при ее наличии).</t>
  </si>
  <si>
    <t>Замена стекла дверки духового шкафа</t>
  </si>
  <si>
    <t>Разобрать дверку духового шкафа плиты. Удалить разбитое и поставить новое стекло. Собрать дверку. Проинструктировать абонента о безопасном пользовании газом в быту. Сделать запись в эксплуатационную документацию (при ее наличии).</t>
  </si>
  <si>
    <t>Замена оси дверки духового шкафа</t>
  </si>
  <si>
    <t>Разобрать дверку духового шкафа, снять пружину, заменить ось, поставить пружину, собрать дверку. Проверить работоспособность пружины. Проинструктировать абонента о безопасном пользовании газом в быту. Сделать запись в эксплуатационную документацию (при ее наличии).</t>
  </si>
  <si>
    <t>Замена подсветки духового шкафа</t>
  </si>
  <si>
    <t>Снять плафон. Заменить лампочку. Установить плафон, проверить работу подсветки. Проинструктировать абонента о безопасном пользовании газом в быту. Сделать запись в эксплуатационную документацию (при ее наличии).</t>
  </si>
  <si>
    <t>Замена ручки дверки духового шкафа</t>
  </si>
  <si>
    <t>Снять старую и установить новую ручку. Проинструктировать абонента о безопасном пользовании газом в быту. Сделать запись в эксплуатационную документацию (при ее наличии).</t>
  </si>
  <si>
    <t>Замена привода вертела духового шкафа</t>
  </si>
  <si>
    <t>Перекрыть кран на опуске перед прибором. Отсоединить плиту. Заменить привод. Подсоединить плиту. Проверить герметичность соединений. Проверить работоспособность вертела. Проинструктировать абонента о безопасном пользовании газом в быту. Сделать запись в эксплуатационную документацию (при ее наличии).</t>
  </si>
  <si>
    <t>Замена терморегулятора (указателя температуры) духового шкафа</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</si>
  <si>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о безопасном пользовании газом в быту. Сделать запись в эксплуатационную документацию (при ее наличии).</t>
  </si>
  <si>
    <t>Замена крана плиты</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</si>
  <si>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</si>
  <si>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штока крана плиты</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</si>
  <si>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</si>
  <si>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пружины штока крана плиты</t>
  </si>
  <si>
    <t>Перекрыть кран на опуске перед прибором. Снять горелки и стол плиты. Снять переднюю панель плиты. Разобрать кран, заменить пружину штока,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</si>
  <si>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</si>
  <si>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установить новый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о безопасном пользовании газом в быту. Сделать запись в эксплуатационную документацию (при ее наличии).</t>
  </si>
  <si>
    <t>Снятие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</si>
  <si>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Собрать плиту в обратной последовательности. Проинструктировать абонента о безопасном пользовании газом в быту. Сделать запись в эксплуатационную документацию (при ее наличии).</t>
  </si>
  <si>
    <t>Установка электророзжига при гибкой прицепке</t>
  </si>
  <si>
    <t>Установить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о безопасном пользовании газом в быту. Сделать запись в эксплуатационную документацию (при ее наличии).</t>
  </si>
  <si>
    <t>Замена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</si>
  <si>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о безопасном пользовании газом в быту. Сделать запись в эксплуатационную документацию (при ее наличии).</t>
  </si>
  <si>
    <t>Снятие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</si>
  <si>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Проинструктировать абонента о безопасном пользовании газом в быту. Сделать запись в эксплуатационную документацию (при ее наличии).</t>
  </si>
  <si>
    <t>Установка электророзжига при жесткой прицепке</t>
  </si>
  <si>
    <t>Установить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о безопасном пользовании газом в быту. Сделать запись в эксплуатационную документацию (при ее наличии).</t>
  </si>
  <si>
    <t>Замена разрядника блока пьезорозжига</t>
  </si>
  <si>
    <t>Перекрыть кран на опуске перед прибором. Снять горелки и стол плиты. Заменить разрядник блока пьезорозжига. Собрать плиту в обратной последовательности. Проверить герметичность соединений. Пустить газ, проверить работу пьезорозжига. Проинструктировать абонента о безопасном пользовании газом в быту. Сделать запись в эксплуатационную документацию (при ее наличии).</t>
  </si>
  <si>
    <t>Замена терморегулятора (указателя температуры) плиты</t>
  </si>
  <si>
    <t>Установка гибкого шланга</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</si>
  <si>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о безопасном пользовании газом в быту. Сделать запись в эксплуатационную документацию (при ее наличии).</t>
  </si>
  <si>
    <t>Регулировка горения газа с калибровкой отверстия форсунки плиты</t>
  </si>
  <si>
    <t>Перекрыть кран на опуске перед прибором. Снять горелки и стол плиты. Проверить калибровку сопла, при необходимости - откалибровать отверстия. Установить горелки и стол плиты на место. Пустить газ, отрегулировать горение воздушной заслонкой. Проинструктировать абонента о безопасном пользовании газом в быту. Сделать запись в эксплуатационную документацию (при ее наличии).</t>
  </si>
  <si>
    <t>Регулировка горения горелки духового шкафа плиты</t>
  </si>
  <si>
    <t>Перекрыть кран на опуске перед прибором. Вынуть поддон духового шкафа, снять горелку духового шкафа, проверить калибровку сопел, при необходимости откалибровать отверстия. Установить горелку и поддон на место. Пустить газ, отрегулировать горение воздушной заслонкой. Проинструктировать абонента о безопасном пользовании газом в быту. Сделать запись в эксплуатационную документацию (при ее наличии).</t>
  </si>
  <si>
    <t>Прочистка, калибровка сопла горелки плиты</t>
  </si>
  <si>
    <t>Перекрыть кран на опуске перед прибором. Снять горелки и стол плиты, прочистить сопло, проверить калибровку сопла и при необходимости откалибровать. Установить горелки и стол плиты на место. Пустить газ, визуально убедиться в правильности процесса горения. Проинструктировать абонента о безопасном пользовании газом в быту. Сделать запись в эксплуатационную документацию (при ее наличии).</t>
  </si>
  <si>
    <t>Настройка терморегулятора (указателя температуры)</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</si>
  <si>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горелки и стол плиты на место. Проверить работу указателя температуры. Проинструктировать абонента о безопасном пользовании газом в быту. Сделать запись в эксплуатационную документацию (при ее наличии).</t>
  </si>
  <si>
    <t>Настройка электромагнитного клапана (ЭМК) плиты</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</si>
  <si>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о безопасном пользовании газом в быту. Сделать запись в эксплуатационную документацию (при ее наличии).</t>
  </si>
  <si>
    <t>Чистка форсунки</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</si>
  <si>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Пустить газ, проверить горение. Проинструктировать абонента о безопасном пользовании газом в быту. Сделать запись в эксплуатационную документацию (при ее наличии).</t>
  </si>
  <si>
    <t>Чистка подводящих трубок к горелкам</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</si>
  <si>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горелки и стол плиты. Пустить газ,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</si>
  <si>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Чистка горелки духового шкафа</t>
  </si>
  <si>
    <t>Перекрыть кран на опуске перед прибором. Снять горелку духового шкафа, очистить и установить на место. Пустить газ,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</si>
  <si>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Чистка регулятора подачи воздуха</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</si>
  <si>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Проинструктировать абонента о безопасном пользовании газом в быту. Сделать запись в эксплуатационную документацию (при ее наличии).</t>
  </si>
  <si>
    <t>Ремонт крана плиты или крана на опуске с притиркой</t>
  </si>
  <si>
    <t>Перекрыть кран на опуске перед прибором. Разобрать кран. При необходимости заменить пружину, штифт. Смазать кран, собрать, установить. Проверить герметичность соединений. Пустить газ, проверить работоспособность крана. Проинструктировать абонента о безопасном пользовании газом в быту. Сделать запись в эксплуатационную документацию (при ее наличии).</t>
  </si>
  <si>
    <t>Ремонт двухконфорочной портативной плиты</t>
  </si>
  <si>
    <t>Проверить состояние и выявить неисправности плиты. При необходимости произвести замену решетки плиты, горелок, ручек краников, устранить утечки. Проинструктировать абонента о безопасном пользовании газом в быту. Сделать запись в эксплуатационную документацию (при ее наличии).</t>
  </si>
  <si>
    <t>Ремонт и настройка регулятора давления газа РДГ, РДК и др.</t>
  </si>
  <si>
    <t>Установить жидкостный "U"-образный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о безопасном пользовании газом в быту. Сделать запись в эксплуатационную документацию (при ее наличии).</t>
  </si>
  <si>
    <t>Замена регулятора давления газа</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</si>
  <si>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о безопасном пользовании газом в быту. Сделать запись в эксплуатационную документацию (при ее наличии).</t>
  </si>
  <si>
    <t>Замена мембраны регулятора давления газа</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</si>
  <si>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о безопасном пользовании газом в быту. Сделать запись в эксплуатационную документацию (при ее наличии).</t>
  </si>
  <si>
    <t>Замена шланга и прокладки регулятора давления газа</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</si>
  <si>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</si>
  <si>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уплотнительного клапана РДГ, РДК и др.</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</si>
  <si>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о безопасном пользовании газом в быту. Сделать запись в эксплуатационную документацию (при ее наличии).</t>
  </si>
  <si>
    <t>Замена блока инжекционных горелок в ресторанной плите</t>
  </si>
  <si>
    <t>Закрыть кран на опуске перед прибором. Отсоединить блок инжекционных горелок от газопровода. Произвести замену блока горелок. Присоединить блок горелок к газопроводу. Открыть кран на опуске перед прибором. Отрегулировать процесс сжигания газа на всех режимах работы газовой плиты. Провести инструктаж потребителей по безопасному пользованию газом в быту. Оформить соответствующую документацию.</t>
  </si>
  <si>
    <t>слесарь  по эксплуатации и ремонту газового оборудования 4 разряда - 1 чел.</t>
  </si>
  <si>
    <t>Замена свечи эл. розжига ПГ
(на каждую последующую свечу применять коэффициент 0,2)</t>
  </si>
  <si>
    <t>Закрыть кран на опуске перед прибором. Демонтировать стол (поверхность) ПГ. Отсоединить свечу от блока эл. розжига и стола (комфорки) ПГ. Установка в обратной последовательности. Проверить работу прибора. Провести инструктаж потребителей по безопасному пользованию газом в быту.  Оформить соответствующую документацию.</t>
  </si>
  <si>
    <t>Подключение независимого духового газового шкафа</t>
  </si>
  <si>
    <t>Закрыть кран на опуске.  Снять заглушку. Произвести подсоединение независимого духового газового шкафа. Открыть кран на опуске. Проверить герметичность соединений. Отрегулировать работу независимого духового газового шкафа (при необходимости). Провести инструктаж потребителей по безопасному пользованию газом  в быту. Оформить соответствующую документацию.</t>
  </si>
  <si>
    <t>Замена независимого духового газового шкафа</t>
  </si>
  <si>
    <t>Закрыть кран на опуске.  Отсоединить старый независимый духовой газовый шкаф. Произвести подсоединение нового независимого духового газового шкафа. Открыть кран на опуске. Проверить герметичность соединений. Отрегулировать работу независимого духового газового шкафа (при необходимости).  Провести инструктаж потребителей по безопасному пользованию газом  в быту. Оформить соответствующую документацию.</t>
  </si>
  <si>
    <t>Замена водонагревателя проточного без изменения подводки с пуском газа и регулировкой работы прибора</t>
  </si>
  <si>
    <t>Перекрыть кран на опуске перед прибором и вентиль на водопроводе.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водонагреватель к газопроводу и водопроводу, тягопрерыватель к дымоходу. Пустить газ и воду. Отрегулировать работу прибора. Проверить герметичность соединений. Проинструктировать абонента о безопасном пользовании газом в быту. Сделать запись в эксплуатационную документацию (при ее наличии).</t>
  </si>
  <si>
    <t>Замена проточного водонагревателя с новой подводкой газопровода, водопровода и пуском газа</t>
  </si>
  <si>
    <t>Перекрыть кран на опуске перед прибором и вентиль на водопроводе. Отсоединить водонагреватель от газопровода, водопровода, тягопрерыватель от дымохода. Демонтировать старый водонагреватель. Произвести монтаж нового газопровода и водопровода необходимой длины и соответствующих диаметров и подсоединить к действующим сетям водопровода и газопровода. Установить новый водонагреватель. Подсоединить водонагреватель к газопроводу и водопроводу, присоединить вытяжную трубу к дымоходу. Продуть газопровод до полного вытеснения воздуха газом. Пустить газ и воду. Проверить герметичность соединений.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</si>
  <si>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Подключение газопровода при замене водонагревателя проточного со снятием заглушки, пуском газа и регулировкой работы прибора (позиция применяется после установки прибора и его подключения к водопроводу и дымоходу сторонней организацией)</t>
  </si>
  <si>
    <t>Удалить заглушку из крана на опуске перед прибором. Подсоединить водонагреватель к газопроводу. Пустить газ и воду. Отрегулировать работу прибора. Проверить герметичность соединений. Проинструктировать абонента о безопасном пользовании газом в быту. Сделать запись в эксплуатационную документацию (при ее наличии).</t>
  </si>
  <si>
    <t>Подключение газопровода при замене водонагревателя проточного со снятием заглушки, пуском газа до прибора без розжига и проведения пуско-наладочных работ (позиция применяется после установки прибора и его подключения к водопроводу и дымоходу сторонней организацией, работы выполняются только в присутствии представителя сервисной организации)</t>
  </si>
  <si>
    <t>Удалить заглушку из крана на опуске перед прибором. Подсоединить водонагреватель к газопроводу. Проверить герметичность соединений. Проинструктировать абонента о безопасном пользовании газом в быту. Сделать запись в эксплуатационную документацию (при ее наличии).</t>
  </si>
  <si>
    <t>Демонтаж проточного водонагревателя с установкой заглушки</t>
  </si>
  <si>
    <t>Перекрыть кран на опуске перед прибором и вентиль на водопроводе. Отсоединить водонагреватель, установить заглушку на газопроводе. Проверить на герметичность кран и заглушку. Произвести демонтаж дымоотводящей трубы. Оформить акт на отключение прибора. Сделать запись в эксплуатационную документацию (при ее наличии).</t>
  </si>
  <si>
    <t>Замена горелки проточного водонагревателя</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</si>
  <si>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соединений. Проинструктировать абонента о безопасном пользовании газом в быту. Сделать запись в эксплуатационную документацию (при ее наличии).</t>
  </si>
  <si>
    <t>Замена блок-крана ВПГ</t>
  </si>
  <si>
    <t>Перекрыть кран на опуске перед прибором и вентиль на водопроводе. Снять переднюю крышку водонагревателя и газовую горелку. Отсоединить старый и присоединить новый блок-кран. Установить газовую горелку и переднюю крышку. Пустить газ и воду, отрегулировать работу прибора. Проверить герметичность соединений. Проинструктировать абонента о безопасном пользовании газом в быту. Сделать запись в эксплуатационную документацию (при ее наличии).</t>
  </si>
  <si>
    <t>Снятие блок-крана ВПГ</t>
  </si>
  <si>
    <t>Перекрыть кран на опуске перед прибором и вентиль на водопроводе. Снять переднюю крышку водонагревателя и газовую горелку. Отсоединить старый блок-кран. Проинструктировать абонента о безопасном пользовании газом в быту. Сделать запись в эксплуатационную документацию (при ее наличии).</t>
  </si>
  <si>
    <t>Установка блок-крана ВПГ</t>
  </si>
  <si>
    <t>Подсоединить новый блок-кран. Установить газовую горелку и переднюю крышку. Пустить газ и воду, отрегулировать работу прибора. Проверить герметичность соединений. Проинструктировать абонента о безопасном пользовании газом в быту. Сделать запись в эксплуатационную документацию (при ее наличии).</t>
  </si>
  <si>
    <t>Замена газовой части блок-крана ВПГ</t>
  </si>
  <si>
    <t>Перекрыть кран на опуске перед прибором. Снять переднюю крышку водонагревателя и горелку. Отсоединить старую и 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о безопасном пользовании газом в быту. Сделать запись в эксплуатационную документацию (при ее наличии).</t>
  </si>
  <si>
    <t>Снятие газовой части блок-крана ВПГ</t>
  </si>
  <si>
    <t>Перекрыть кран на опуске перед прибором. Снять переднюю крышку водонагревателя и горелку. Отсоединить старую газовую часть блок-крана. Проинструктировать абонента о безопасном пользовании газом в быту. Сделать запись в эксплуатационную документацию (при ее наличии).</t>
  </si>
  <si>
    <t>Установка газовой части блок-крана ВПГ</t>
  </si>
  <si>
    <t>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о безопасном пользовании газом в быту. Сделать запись в эксплуатационную документацию (при ее наличии).</t>
  </si>
  <si>
    <t>Замена водяной части блок-крана</t>
  </si>
  <si>
    <t>Перекрыть кран на опуске перед прибором и вентиль на водопроводе. Снять переднюю крышку водонагревателя. Отсоединить подводящие трубки холодной и горячей воды. Отсоединить старую и подсоединить новую водяную часть блок-крана. Присоединить подводящие трубки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</si>
  <si>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Снятие водяной части блок-крана</t>
  </si>
  <si>
    <t>Перекрыть кран на опуске перед прибором и вентиль на водопроводе. Снять переднюю крышку водонагревателя. Отсоединить подводящие трубки холодной и горячей воды. Отсоединить старую водяную часть блок-крана. Проинструктировать абонента о безопасном пользовании газом в быту. Сделать запись в эксплуатационную документацию (при ее наличии).</t>
  </si>
  <si>
    <t>Установка водяной части блок-крана</t>
  </si>
  <si>
    <t>Подсоединить новую водяную часть блок-крана. Присоединить подводящие трубки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</si>
  <si>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Набивка сальника газовой части блок-крана</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</si>
  <si>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запальную горелку, открыть кран горячей воды,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</si>
  <si>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Набивка сальника водяной части блок-крана</t>
  </si>
  <si>
    <t>Перекрыть кран на опуске перед прибором и вентиль на водопроводе. Снять переднюю крышку водонагревателя. Снять и разобрать водяную часть блок-крана. Заменить набивку сальника. Собрать и установить водяную часть.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</si>
  <si>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штока газовой части блок-крана</t>
  </si>
  <si>
    <t>Перекрыть кран на опуске перед прибором и вентиль на водопроводе. Снять переднюю крышку водонагревателя. Отсоединить горелку и снять газовую часть блок-крана. Разобрать газовую часть блока и заменить шток. Подсоединить газовую часть блок-крана и горелку. Поставить переднюю крышку. Пустить газ и воду. Зажечь запальную горелку, открыть кран горячей воды, зажечь основную горелку,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</si>
  <si>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штока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</si>
  <si>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Вынуть старый и поставить новый шток.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</si>
  <si>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пружины блок-крана</t>
  </si>
  <si>
    <t>Перекрыть кран на опуске перед прибором. Снять переднюю крышку водонагревателя. Отсоединить горелку и газовую часть блок-крана. Снять старую и поставить новую пружину блок-крана, подсоединить горелку.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</si>
  <si>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мембраны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</si>
  <si>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снять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</si>
  <si>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запальника</t>
  </si>
  <si>
    <t>Перекрыть кран запальника. Снять старый и установить новый запальник. Пустить газ, проверить работу запальника. Проинструктировать абонента о безопасном пользовании газом в быту. Сделать запись в эксплуатационную документацию (при ее наличии).</t>
  </si>
  <si>
    <t>Замена направляющей планки запальника ВПГ</t>
  </si>
  <si>
    <t>Перекрыть кран на опуске перед прибором. Снять переднюю крышку водонагревателя. Отвернуть крепежные болты запальника. Заменить направляющую планку. Установить крепежные болты запальника. Проверить на герметичность места возможных утечек газа путем обмыливания. Пустить газ, отрегулировать работу прибора. Поставить переднюю крышку. Проинструктировать абонента о безопасном пользовании газом в быту. Сделать запись в эксплуатационную документацию (при ее наличии).</t>
  </si>
  <si>
    <t xml:space="preserve">Замена биметаллической пластинки </t>
  </si>
  <si>
    <t>Перекрыть кран на опуске перед прибором. Снять переднюю крышку. Снять старую и поставить новую биметаллическую пластинку. Пустить газ, отрегулировать работу прибора. Поставить переднюю крышку. Проинструктировать абонента о безопасном пользовании газом в быту. Сделать запись в эксплуатационную документацию (при ее наличии).</t>
  </si>
  <si>
    <t>Замена крышки водяной части ВПГ</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</si>
  <si>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поставить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</si>
  <si>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Снятие крышки водяной части ВПГ</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</si>
  <si>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крышку водяной части блок-крана. Поставить переднюю крышку. Проинструктировать абонента о безопасном пользовании газом в быту. Сделать запись в эксплуатационную документацию (при ее наличии).</t>
  </si>
  <si>
    <t>Установка крышки водяной части ВПГ</t>
  </si>
  <si>
    <t>Снять переднюю крышку водонагревателя.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</si>
  <si>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теплообменника ВПГ</t>
  </si>
  <si>
    <t>Перекрыть кран на опуске перед прибором и вентиль на водопроводе. Снять переднюю крышку водонагревателя.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о безопасном пользовании газом в быту. Сделать запись в эксплуатационную документацию (при ее наличии).</t>
  </si>
  <si>
    <t>Снятие теплообменника ВПГ</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</si>
  <si>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о безопасном пользовании газом в быту. Сделать запись в эксплуатационную документацию (при ее наличии).</t>
  </si>
  <si>
    <t>Установка теплообменника ВПГ</t>
  </si>
  <si>
    <t>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о безопасном пользовании газом в быту. Сделать запись в эксплуатационную документацию (при ее наличии).</t>
  </si>
  <si>
    <t>Замена сопла основной горелки</t>
  </si>
  <si>
    <t>Перекрыть кран на опуске перед прибором. Снять переднюю крышку водонагревателя. Снять горелку и заменить сопла. Проверить герметичность путем обмыливания.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</si>
  <si>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подводящей трубки холодной воды</t>
  </si>
  <si>
    <t>Перекрыть кран на опуске перед прибором. Снять переднюю крышку водонагревателя. Снять старую подводящую трубку холодной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</si>
  <si>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отводящей трубки горячей воды</t>
  </si>
  <si>
    <t>Перекрыть кран на опуске перед прибором. Снять переднюю крышку водонагревателя. Снять старую отводящую трубку горячей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</si>
  <si>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трубки запальника</t>
  </si>
  <si>
    <t>Перекрыть кран на опуске перед прибором. Снять переднюю крышку водонагревателя. Снять старую трубку запальника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</si>
  <si>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электромагнитного клапана ВПГ</t>
  </si>
  <si>
    <t>Перекрыть кран на опуске перед прибором. Снять переднюю крышку водонагревателя. Снять старый и поставить новый электромагнитный клапан. Проверить герметичность соединений путем обмыливания и работу электромагнитного клапана.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</si>
  <si>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датчика тяги ВПГ</t>
  </si>
  <si>
    <t>Перекрыть кран на опуске перед прибором. Снять переднюю крышку водонагревателя. Снять старый и поставить новый датчик тяги. Проверить герметичность соединений путем обмыливания и работу датчика тяги.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</si>
  <si>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водорегулятора</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</si>
  <si>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</si>
  <si>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к газоподводящей трубке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</si>
  <si>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соединений путем обмыливания.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</si>
  <si>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газового узла или смесителя</t>
  </si>
  <si>
    <t>Перекрыть кран на опуске перед прибором. Снять переднюю крышку водонагревателя. Отсоединить газовый узел или смеситель, заменить прокладку. Подсоединить газовый узел. Проверить герметичность соединений путем обмыливания. Поставить переднюю крышку.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</si>
  <si>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термопары</t>
  </si>
  <si>
    <t>Перекрыть кран на опуске перед прибором. Заменить термопару. Пустить газ,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</si>
  <si>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ручки ВПГ</t>
  </si>
  <si>
    <t>Снять старые и установить новые ручки. Проинструктировать абонента о безопасном пользовании газом в быту. Сделать запись в эксплуатационную документацию (при ее наличии).</t>
  </si>
  <si>
    <t>Ремонт автоматики горелки ВПГ</t>
  </si>
  <si>
    <t>Перекрыть кран на опуске перед прибором и вентиль на водопроводе. Снять переднюю крышку водонагревателя. Демонтировать горелку и газовый узел. Зачистить контакты на термопаре и ЭМК. Установить горелку и газовый узел.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</si>
  <si>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Прочистка штуцера водяной части</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</si>
  <si>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прочистить штуцер, установить крышку водяной части. Подсоединить газовую часть блок-крана и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</si>
  <si>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Прочистка сопла запальника</t>
  </si>
  <si>
    <t>Перекрыть кран запальника, снять трубку запальника, прочистить сопло, установить трубку запальника, проверить работу запальника. Проинструктировать абонента о безопасном пользовании газом в быту. Сделать запись в эксплуатационную документацию (при ее наличии).</t>
  </si>
  <si>
    <t>Прочистка, калибровка сопла горелки</t>
  </si>
  <si>
    <t>Перекрыть кран на опуске перед прибором и вентиль на водопроводе. Снять переднюю крышку водонагревателя. Снять горелку, разобрать и прочистить сопло. Установить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</si>
  <si>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Прочистка сопла водяного узла</t>
  </si>
  <si>
    <t>Перекрыть кран на опуске перед прибором и вентиль на водопроводе. Снять переднюю крышку водонагревателя. Отвернуть накидные гайки подводящей трубки радиатора и прочистить сопло водяного узла. Установить подводящие трубки радиатора.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</si>
  <si>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Прочистка сетки фильтра водяного редуктора с заменой прокладки</t>
  </si>
  <si>
    <t>Перекрыть кран на опуске перед прибором и вентиль на водопроводе. Снять переднюю крышку водонагревателя. Отвернуть накидную гайку, очистить сетку-фильтр водяного редуктора, заменить прокладку. Завернуть накидную гайку.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</si>
  <si>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Чистка трубки, настройка датчика тяги</t>
  </si>
  <si>
    <t>Перекрыть кран на опуске перед прибором и вентиль на водопроводе. Снять переднюю крышку водонагревателя. Отвернуть накидную гайку, очистить трубку датчика тяги. Завернуть накидную гайку. Поставить переднюю крышку. Пустить газ и воду, отрегулировать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</si>
  <si>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Чеканка форсунок ВПГ</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</si>
  <si>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Зачеканить форсунки до необходимого размера.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</si>
  <si>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Чистка горелки</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</si>
  <si>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</si>
  <si>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Высечка штуцера водяной части с корректировкой резьбы</t>
  </si>
  <si>
    <t>Высверлить остатки штуцера из водяной части водонагревателя. Разобрать водяную часть, откалибровать резьбу. Проинструктировать абонента о безопасном пользовании газом в быту. Сделать запись в эксплуатационную документацию (при ее наличии).</t>
  </si>
  <si>
    <t>Снятие и прочистка подводящей трубки холодной воды с корректировкой резьбы</t>
  </si>
  <si>
    <t>Перекрыть вентиль на водопроводе. Снять переднюю крышку водонагревателя. Снять подводящую трубку холодной воды, прочистить и продуть ее сжатым воздухом. Откалибровать резьбу. Проинструктировать абонента о безопасном пользовании газом в быту. Сделать запись в эксплуатационную документацию (при ее наличии).</t>
  </si>
  <si>
    <t>Установка подводящей трубки холодной воды</t>
  </si>
  <si>
    <t>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</si>
  <si>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Снятие и прочистка отводящей трубки горячей воды с корректировкой резьбы</t>
  </si>
  <si>
    <t>Перекрыть вентиль на водопроводе. Снять переднюю крышку водонагревателя. Снять отводящую трубку горячей воды, прочистить и продуть ее сжатым воздухом. Откалибровать резьбу. Проинструктировать абонента о безопасном пользовании газом в быту. Сделать запись в эксплуатационную документацию (при ее наличии).</t>
  </si>
  <si>
    <t>Установка отводящей трубки горячей воды</t>
  </si>
  <si>
    <t>Установить отводящую трубку горячей воды. Поставить переднюю крышку водонагревателя. Пустить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</si>
  <si>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Развальцовка подводящей трубки холодной воды с заменой гайки или штуцера</t>
  </si>
  <si>
    <t>Перекрыть вентиль на водопроводе. Снять переднюю крышку водонагревателя. Снять подводящую трубку холодной воды. Отрезать медную трубку в размер, надеть штуцер и гайку, развальцевать с двух сторон трубки. 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</si>
  <si>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Смазка пробки блок-крана</t>
  </si>
  <si>
    <t>Перекрыть кран на опуске перед прибором. Снять переднюю крышку водонагревателя. Отсоединить горелку, газовую часть блок-крана, вынуть пробку и смазать. Установить пробку, газовую часть блок-крана и горелку.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</si>
  <si>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Смазка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</si>
  <si>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установить на место. Установить горелку,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</si>
  <si>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Регулировка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</si>
  <si>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отрегулировать за счет натяжения сальника. Установить горелку,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</si>
  <si>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Устранение течи воды в резьбовом соединении</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</si>
  <si>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пакли в резьбовые соединения. Поставить переднюю крышку водонагревателя. Пустить газ и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</si>
  <si>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Ремонт запальника горелки</t>
  </si>
  <si>
    <t>Перекрыть кран на опуске перед прибором. Снять переднюю крышку водонагревателя. Снять запальник, прочистить при необходимости и зачеканить сопло запальника. Установить запальник. Проверить на герметичность места возможных утечек газа путем обмыливания. Поставить переднюю крышку водонагревателя. Пустить газ,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</si>
  <si>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Очистка радиатора (теплообменника) от сажи</t>
  </si>
  <si>
    <t>Перекрыть кран на опуске перед прибором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</si>
  <si>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Промывка калорифера ВПГ</t>
  </si>
  <si>
    <t>Перекрыть кран на опуске перед прибором и вентиль на водопроводе. Снять переднюю крышку водонагревателя. Демонтировать запальник и термопару. Снять переднюю крышку огневой камеры. Отвернуть накидные гайки радиатора и вынуть его. Промыть радиатор струей проточной воды. Установить радиатор,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</si>
  <si>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Снятие огневой камеры</t>
  </si>
  <si>
    <t>Перекрыть кран на опуске перед прибором и вентиль на водопроводе. Снять переднюю крышку водонагревателя. Демонтировать запальник и термопару. Отвернуть крепежные болты и снять огневую камеру. Проинструктировать абонента о безопасном пользовании газом в быту. Сделать запись в эксплуатационную документацию (при ее наличии).</t>
  </si>
  <si>
    <t>Установка огневой камеры</t>
  </si>
  <si>
    <t>Установить огневую камеру и зафиксировать ее крепежными болтами. Установить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</si>
  <si>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Крепление корпуса горелки ВПГ</t>
  </si>
  <si>
    <t>Перекрыть кран на опуске перед прибором и вентиль на водопроводе. Снять переднюю крышку водонагревателя. Прикрепить горелку к задней стенке водонагревателя двумя болтами и к газовому узлу двумя болтами (через прокладку). Поставить переднюю крышку водонагревателя. Пустить газ и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</si>
  <si>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Закрепление водонагревателя</t>
  </si>
  <si>
    <t>Перекрыть кран на опуске перед прибором и вентиль на водопроводе. Снять переднюю крышку водонагревателя. Отсоединить радиатор, горелку, газовую часть блок-крана. Забить крючья, укрепить на них заднюю стенку водонагревателя. Установить и укрепить газовую часть блок-крана, горелку, радиатор.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</si>
  <si>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Пайка трубок к радиатору КГИ-56 и     ВПГ-18</t>
  </si>
  <si>
    <t xml:space="preserve">Зачистить и соединить место пайки трубок, закрепить трубки на корпусе, спаять трубки твердым припоем, снять крепление. </t>
  </si>
  <si>
    <t>электрогазосварщик  4 разряда  - 1 чел.</t>
  </si>
  <si>
    <t>Пайка калачей к радиатору КГИ-56 и    ВПГ-18</t>
  </si>
  <si>
    <t>Зачистить и соединить место пайки, закрепить калачи на радиаторе, спаять твердым припоем, снять крепление.</t>
  </si>
  <si>
    <t>Замена штуцера на радиаторе ВПГ</t>
  </si>
  <si>
    <t xml:space="preserve">Отрезать штуцер радиатора, притупить острые кромки трубки. Установить новый штуцер, припаять штуцер к радиатору. Проверить радиатор на герметичность. </t>
  </si>
  <si>
    <t>слесарь  по эксплуатации и ремонту газового оборудования 4 разряда - 1 чел., электрогазосварщик 4 разряда - 1 чел.</t>
  </si>
  <si>
    <t>Замена обжимного кольца горелки ВПГ</t>
  </si>
  <si>
    <t>Снять неисправное обжимное кольцо и поставить новое.</t>
  </si>
  <si>
    <t>Ремонт змеевика водонагревателя проточного со сваркой</t>
  </si>
  <si>
    <t>Определить места утечек на змеевике, зачистить и обезжирить; запаять твердым припоем при помощи газосварочной горелки, опрессовать змеевик.</t>
  </si>
  <si>
    <t>Очистка внутренней поверхности водопроводных трубок радиатора ВПГ</t>
  </si>
  <si>
    <t>Произвести очистку внутренней поверхности водопроводных трубок радиатора шуровкой и продувкой воздухом.</t>
  </si>
  <si>
    <t>Пайка змеевика калорифера ВПГ</t>
  </si>
  <si>
    <t>Определить места утечек, зачистить, запаять твердым припоем.</t>
  </si>
  <si>
    <t>Установка заплаты на кожух ВПГ</t>
  </si>
  <si>
    <t>Вырезать заплату, установить, запаять твердым припоем при помощи газосварочной горелки.</t>
  </si>
  <si>
    <t>Замена и пайка одного пальца горелки КГИ-56</t>
  </si>
  <si>
    <t>Отрезать неисправный палец горелки. Обработать срез. Приварить новый палец к горелке.</t>
  </si>
  <si>
    <t>Замена и пайка трех пальцев горелки   КГИ-56</t>
  </si>
  <si>
    <t>То же, с заменой трех пальцев.</t>
  </si>
  <si>
    <t>Полная замена огневой камеры радиатора</t>
  </si>
  <si>
    <t>Раскроить и вырезать заготовки двух частей из листовой меди по шаблону. Соединить две части радиатора между собой. Распаять старый радиатор. Зачистить трубки змеевика. Припаять змеевик к огневой камере. Собрать радиатор и опрессовать его.</t>
  </si>
  <si>
    <t>Ремонт огневой камеры (установка заплаты)</t>
  </si>
  <si>
    <t>Вырезать из листовой меди необходимое количество заплат, обрезать их до нужного размера, припаять заплаты к радиатору. Проверить радиатор на герметичность. Оформить соответствующую документацию.</t>
  </si>
  <si>
    <t>Замена накидной гайки ВПГ</t>
  </si>
  <si>
    <t xml:space="preserve">Отвинтить неисправную накидную гайку и поставить новую накидную гайку. </t>
  </si>
  <si>
    <t>Чистка ЭМК ВПГ</t>
  </si>
  <si>
    <t>Закрыть кран на опуске перед прибором. Снять лицевую панель ВПГ. Зачистить электо-магнитные контакты термопары. зачистить контакты подводящие к термопаре (датчик/прибор нагрева) Установить лицевую панель на ВПГ. Проверить тягу. Проверить работу прибора.  Провести инструктаж потребителей по безопасному пользованию газом в быту.   Оформить соответствующую документацию.</t>
  </si>
  <si>
    <t>Замена батареек ВПГ</t>
  </si>
  <si>
    <t>Закрыть кран на опуске перед прибором. Открыть отсек элемента питание. Произвести замену батареек. Проверить тягу. Проверить работу прибора. Произвести инструктаж потребителей по безопасному пользованию газом в быту.  Оформить соответствующую документацию.</t>
  </si>
  <si>
    <t>Закрыть кран на опуске перед прибором. Снять лицевую панель ВПГ. Отсоединить контакты от датчика тяги. Демонтировать/заменить датчик. Сборка в обратной последовательности. Проверить тягу. Проверить работу прибора. Провести инструктаж потребителей по безопасному пользованию газом в быту.  Оформить соответствующую документацию.</t>
  </si>
  <si>
    <t>Проверка и настройка котла</t>
  </si>
  <si>
    <t>Закрыть газовый кран на опуске к котлу. Отключить котел от электроэнергии. Снять переднюю панель котла. Произвести работы по настройке котла. Снять манометр. Проверить герметичность резьбовых соединений мыльной эмульсией (прибором). Проверить наличие тяги в дымоходах и вентканалах. Произвести пробный пуск котла. Установить переднюю панель котла. Произвести пуск котла. Проинструктировать абонента о безопасном пользовании газом в быту. Сделать запись в эксплуатационную документацию (при ее наличии).</t>
  </si>
  <si>
    <t>Демонтаж котла с установкой заглушки</t>
  </si>
  <si>
    <t>Отключить котел от электроэнергии. Отключить подачу газа с установкой заглушки в кран на опуске. Отключить котел от систем горячего водоснабжения и отопления. Отсоединить дымоход. Снять котел с креплений (стены или пола). Проверить герметичность резьбовых соединений мыльной эмульсией (прибором). Оформить акт на отключение газового прибора. Сделать запись в эксплуатационную документацию (при ее наличии).</t>
  </si>
  <si>
    <t>Замена котла без проведения сварочных работ</t>
  </si>
  <si>
    <t>Закрыть газовый кран на опуске к котлу. Отключить котел от электроэнергии. Отсоединить котел от систем горячего водоснабжения и отопления, отсоединить дымоход. Снять котел с креплений (со стены или пола). Установить котел согласно требований завода-изготовителя. Подсоединить к системам горячего водоснабжения и отопления, заполнить систему водой, проверить на герметичность. Подсоединить дымоход, подсоединить котел к газовой разводке. Подключить котел к электроэнергии. Провести пуско-наладочные работы согласно "Руководства по условиям эксплуатации котлов". Проверить герметичность резьбовых соединений мыльной эмульсией (прибором), наличие тяги в дымоходах и вентканалах. Пустить котел. Проинструктировать абонента о безопасном пользовании газом в быту. Сделать запись в эксплуатационную документацию (при ее наличии).</t>
  </si>
  <si>
    <t>Подключение газопровода при замене котла со снятием заглушки, пуском газа и регулировкой работы прибора (позиция применяется после установки прибора и его подключения к водопроводу и дымоходу сторонней организацией)</t>
  </si>
  <si>
    <t>Удалить заглушку из газового крана на опуске к котлу. Подсоединить к газовой разводке, проверить герметичность резьбовых соединений мыльной эмульсией (прибором). Подключить к электроэнергии. Провести пуско-наладочные работы согласно "Руководства по условиям эксплуатации котлов", проверить герметичность резьбовых соединений мыльной эмульсией (прибором), наличие тяги в дымоходах и вентканалах. Пустить котел. Проинструктировать абонента о безопасном пользовании газом в быту. Сделать запись в эксплуатационную документацию (при ее наличии).</t>
  </si>
  <si>
    <t>Подключение газопровода при замене котла со снятием заглушки, пуском газа до прибора без розжига и проведения пуско-наладочных работ (позиция применяется после установки прибора и его подключения к водопроводу и дымоходу сторонней организацией, работы выполняются только в присутствии представителя сервисной организации)</t>
  </si>
  <si>
    <t>Удалить заглушку из газового крана на опуске к котлу. Подсоединить к газовой разводке, проверить герметичность резьбовых соединений мыльной эмульсией (прибором). Проинструктировать абонента о безопасном пользовании газом в быту. Сделать запись в эксплуатационную документацию (при ее наличии).</t>
  </si>
  <si>
    <t>Замена встроенного бойлера в котлах</t>
  </si>
  <si>
    <t>Закрыть газовый кран на опуске к котлу. Отключить котел от электроэнергии. Перекрыть краны систем горячего водоснабжения и отопления. Снять переднюю панель котла. Снять винты крепления встроенного бойлера. Разъединить быстросъемные гидравлические соединения, извлечь встроенный бойлер из корпуса котла. Установить новый встроенный бойлер, присоединить быстросъемные гидравлические соединения. Закрепить встроенный бойлер при помощи винтов в корпусе котла. Открыть краны систем горячего водоснабжения и отопления, проверить герметичность соединений. Подключить электроэнергию. Проверить условия работы котла. Проверить герметичность резьбовых соединений мыльной эмульсией (прибором) и наличие тяги в дымоходах и вентканалах. Произвести пробный пуск котла, установить переднюю панель котла. Произвести пуск котла. Проинструктировать абонента о безопасном пользовании газом в быту. Сделать запись в эксплуатационную документацию (при ее наличии).</t>
  </si>
  <si>
    <t>Замена атмосферной горелки напольного котла</t>
  </si>
  <si>
    <t>Закрыть газовый кран на опуске к котлу. Отключить котел от электроэнергии. Снять переднею и боковую панель. Отсоединить провода автоматики, трубки запальника, газоподводящую трубу горелки. Снять винты крепления горелки, извлечь горелку из корпуса котла. Установить новую горелку, закрепить горелку внутри корпуса котла при помощи винтов. Присоединить газоподводящую трубу горелки, провода автоматики, трубку запальника. Подключить электроэнергию. Проверить условия работы котла, герметичность резьбовых соединений (мыльной эмульсией или прибором), наличие тяги в дымоходах и вентканалах. Провести пробный пуск котла. Установить переднюю и боковую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</si>
  <si>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Установка вентиляторной горелки напольного котла до 125 кВт без ее регулировки</t>
  </si>
  <si>
    <t>Закрыть газовый кран на опуске к котлу. Отключить котел от электроэнергии. Отсоединить провода автоматики и розжига, отсоединить газоподводящий шланг горелки. Снять винты крепления горелки, извлечь горелку из корпуса котла. Установить новую горелку, закрепить горелку внутри корпуса котла при помощи винтов. Присоединить газоподводящий шланг горелки, присоединить провода автоматики и розжига. Подключить электроэнергию. Проверить условия работы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</si>
  <si>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обезвоздушивателей</t>
  </si>
  <si>
    <t>Закрыть газовый кран на опуске к котлу. Отключить котел от электроэнергии. Перекрыть краны отопления перед котлом. Снять переднюю панель, снять крышку огневой камеры. Произвести слив теплоносителя из котла и снятие обезвоздушивателей. Установить новые обезвоздушиватели. Открыть краны отопления перед котлом, проверить герметичность.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</si>
  <si>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датчика температуры</t>
  </si>
  <si>
    <t>Закрыть газовый кран на опуске к котлу. Отключить котел от электроэнергии. Перекрыть краны системы горячего водоснабжения и отопления перед котлом. Снять переднюю панель котла, снять крышку огневой камеры. Слить теплоноситель из котла, отсоединить провода от датчика температуры, снять датчик температуры. Установить новый датчик температуры, подсоединить провода к датчику температуры. Открыть краны систем горячего водоснабжения и отопления перед котлом, проверить герметичность.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</si>
  <si>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маностата</t>
  </si>
  <si>
    <t>Закрыть газовый кран на опуске к котлу. Отключить котел от электроэнергии. Снять переднюю панель котла, снять крышку огневой камеры. Отсоединить провода от маностата, отсоединить шланги от маностата. Отвернуть два винта крепления маностата, снять маностат. Установить новый маностат, завернуть два винта крепления маностата. Присоединить шланги маностата, присоединить провода маностата.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</si>
  <si>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аварийного рабочего термостата</t>
  </si>
  <si>
    <t>Закрыть газовый кран на опуске к котлу. Отключить котел от электроэнергии. Снять переднюю панель котла, снять крышку огневой камеры. Отсоединить провода и крепежи от аварийного рабочего термостата. Произвести установку нового аварийного рабочего термостата, закрепить термостат, присоединить провода к аварийному рабочему термостату.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</si>
  <si>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накладного аварийного термостата</t>
  </si>
  <si>
    <t>Закрыть газовый кран на опуске к котлу. Отключить котел от электроэнергии. Снять переднюю панель котла и крышку огневой камеры. Отсоединить провода от накладного аварийного термостата, установить новый накладной аварийный термостат. Присоединить провода к накладному аварийному термостату.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</si>
  <si>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термометра или манометра (без слива воды из котла)</t>
  </si>
  <si>
    <t>Закрыть газовый кран на опуске к котлу. Отключить котел от электроэнергии. Снять переднюю панель котла. Отвернуть штуцер термометра или манометра, снять термометр или манометр. Привернуть штуцер термометра или манометра.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</si>
  <si>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теплообменника котла</t>
  </si>
  <si>
    <t>Перекрыть краны систем горячего водоснабжения и отопления перед котлом. Снять переднюю панель котла и крышку огневой камеры. Слить воду из котла, отсоединить провода от датчиков температуры, снять датчики температуры горячего водоснабжения и отопления, снять обезвоздушиватель. Отвернуть накидные гайки или разъединить быстроразъемные гидравлические соединения теплообменника, извлечь из корпуса котла теплообменник. Установить в корпус котла новый теплообменник, завернуть накидные гайки или соединить быстроразъемные гидравлические соединения теплообменника. Установить обезвоздушиватели, датчики температуры горячего водоснабжения и отопления. Открыть краны систем ГВС и отопления перед котлом, проверить герметичность теплообменника и соединений. Подключить провода к датчикам температуры,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</si>
  <si>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Демонтаж теплообменника котла</t>
  </si>
  <si>
    <t>Закрыть газовый кран на опуске к котлу. Отключить котел от электроэнергии. Перекрыть краны систем горячего водоснабжения и отопления перед котлом. Снять переднюю панель котла и крышку огневой камеры. Слить воду из котла, отсоединить провода от датчиков температуры, снять датчики температуры горячего водоснабжения и отопления, снять обезвоздушиватель. Отвернуть накидные гайки или разъединить быстроразъемные гидравлические соединения теплообменника, извлечь из корпуса котла теплообменник. Проинструктировать абонента о безопасном пользовании газом в быту. Сделать запись в эксплуатационную документацию (при ее наличии).</t>
  </si>
  <si>
    <t>Установка теплообменника котла</t>
  </si>
  <si>
    <t>Установить в корпус котла теплообменник, завернуть накидные гайки или соединить быстроразъемные гидравлические соединения теплообменника. Установить обезвоздушиватели, установить датчики температуры горячего водоснабжения и отопления. Открыть краны систем горячего водоснабжения и отопления перед котлом и проверить герметичность теплообменника и соединений. Подключить провода к датчикам температуры,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</si>
  <si>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Очистка от сажи и грязи теплообменника котла без демонтажа</t>
  </si>
  <si>
    <t>Закрыть газовый кран на опуске к котлу. Отключить котел от электроэнергии. Снять переднюю панель кожуха котла, открыть крышку камеры сгорания. Произвести очистку теплообменника от сажи с помощью ершика и влажной тряпки. Установить крышку камеры сгорания котла. Установить переднюю панель кожуха котла. Подключить провода к датчикам температуры,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</si>
  <si>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трубки теплообменника котла</t>
  </si>
  <si>
    <t>Закрыть газовый кран на опуске к котлу. Отключить котел от электроэнергии. Закрыть краны систем горячего водоснабжения и отопления. Слить воду из теплообменника через сбросной клапан. Снять переднюю панель котла. Разъединить резьбовые соединения трубки, снять трубку котла. Установить новую трубку котла. Заменить уплотнительные прокладки, соединить трубку котла. Открыть краны для заполнения системы отопления и горячего водоснабжения водой. Подключить электроэнергию.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</si>
  <si>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горелки котла</t>
  </si>
  <si>
    <t>Закрыть газовый кран на опуске к котлу. Отключить котел от электроэнергии. Снять переднюю панель котла, отсоединить трубку газовую от редуктора и горелки, открыть крышку камеры сгорания, отсоединить ионизационный провод и электрод розжига. Снять горелку котла. Установить новую горелку котла, присоединить ионизационный провод и электрод розжига котла.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</si>
  <si>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Демонтаж горелки котла</t>
  </si>
  <si>
    <t>Закрыть газовый кран на опуске к котлу. Отключить котел от электроэнергии. Снять переднюю панель котла, отсоединить трубку от редуктора и горелки. Открыть крышку камеры сгорания, отсоединить ионизационный провод и электрод розжига, снять горелку котла.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</si>
  <si>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Установка горелки котла</t>
  </si>
  <si>
    <t>Установить горелку котла. Присоединить ионизационный провод и электрод розжига котла.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</si>
  <si>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форсунки горелки</t>
  </si>
  <si>
    <t>Закрыть газовый кран на опуске к котлу, отключить котел от электроэнергии. Снять переднюю панель котла, открыть крышку камеры сгорания. Произвести снятие и установку форсунки на горелку.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</si>
  <si>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Прочистка форсунки горелки</t>
  </si>
  <si>
    <t>Закрыть газовый кран на опуске к котлу. Отключить котел от электроэнергии. Снять переднюю панель котла, открыть крышку камеры сгорания. Прочистить форсунку горелки.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</si>
  <si>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Очистка горелки котла от загрязнений</t>
  </si>
  <si>
    <t>Закрыть газовый кран на опуске к котлу. Отключить котел от электроэнергии. Снять переднюю панель котла, открыть крышку камеры сгорания. Отсоединить ионизационный провод и электрод розжига, прочистить горелку котла от загрязнений. Присоединить ионизационный провод и электрод розжига котла,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</si>
  <si>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вентилятора</t>
  </si>
  <si>
    <t>Закрыть газовый кран на опуске к котлу. Отключить котел от электроэнергии. Снять переднюю панель котла. Снять клеммы на термостате, отсоединить силиконовые шланги от вентилятора. Отсоединить вентилятор от монтажной пластины с последующим снятием. Установить новый вентилятор на монтажную пластину, присоединить силиконовые шланги к вентилятору. Установить клеммы на термостате.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</si>
  <si>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соединительной трубки отопления (ГВС)</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</si>
  <si>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Слить воду из теплообменника через сбросной клапан. Снять переднюю панель котла, отсоединить накидную гайку трубки. Заменить прокладку, соединить накидную гайку. Открыть краны для заполнения системы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</si>
  <si>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к газоподводящей трубе</t>
  </si>
  <si>
    <t>Закрыть газовый кран на опуске к котлу. Отключить котел от электроэнергии. Снять переднюю панель котла. Отсоединить накидные гайки на газовой трубке (у горелки или у газового редуктора), заменить прокладку. Соединить накидные гайки на газовой трубке (у горелки или у газового редуктора).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</si>
  <si>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крышку котла. Отсоединить газоподводящую трубку к запальнику, отсоединить датчик термобаллона термопары от газового редуктора. Отсоединить арматуру от нижней части корпуса котла. Произвести прочистку запальника. Присоединить датчик термобаллона термопары к газовому редуктору, присоединить газоподводящую трубку к запальнику.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</si>
  <si>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сопла запальника</t>
  </si>
  <si>
    <t>Закрыть кран на опуске перед прибором. Снять горелку, произвести замену сопла. Установить горелку. Открыть кран на опуске перед прибором. Проверить герметичность соединений. Проверить работу прибора. Провести инструктаж потребителей по безопасному пользованию газом в быту. Оформить соответствующую документацию.</t>
  </si>
  <si>
    <t>Демонтаж огневой камеры настенного котла</t>
  </si>
  <si>
    <t>Закрыть газовый кран на опуске к котлу. Отключить котел от электроэнергии. Произвести перекрытие кранов систем горячего водоснабжения и отопления. Слить воду из теплообменника через сбросной клапан. Снять переднюю панель и боковые панели котла. Отсоединить датчик аварийного термостата, температурный зонд, отсоединить ионизационный провод и электрод розжига. Снять теплообменник котла, разобрать и снять панели камеры сгорания. Проинструктировать абонента о безопасном пользовании газом в быту. Сделать запись в эксплуатационную документацию (при ее наличии).</t>
  </si>
  <si>
    <t>Установка огневой камеры котла</t>
  </si>
  <si>
    <t>Установить и собрать панели камеры сгорания котла, установить теплообменник, установить ионизационный провод и электрод розжига. Присоединить датчики, аварийный термостат, температурный зонд. Установить боковые панели котла. Проверить резьбовые соединения на герметичность. Закрыть камеру сгорания с установкой крышки камеры сгорания.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</si>
  <si>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термозонда котла</t>
  </si>
  <si>
    <t>Закрыть газовый кран на опуске к котлу. Отключить котел от электроэнергии. Снять переднюю крышку котла, снять клеммы от термозонда котла. Снять термозонд. Установить новый термозонд, установить клеммы от термозонда к котлу.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</si>
  <si>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термозонда бойлера</t>
  </si>
  <si>
    <t>Закрыть газовый кран на опуске к котлу. Отключить котел от электроэнергии. Слить воду из теплообменника через сбросной клапан, снять переднюю панель котла. Снять клеммы от термозонда котла, снять термозонд. Установить новый термозонд, установить клеммы от термозонда к котлу. Открыть краны для заполнения систем водоснабжения и отопления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</si>
  <si>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Монтаж трехходового клапана</t>
  </si>
  <si>
    <t>Закрыть газовый кран на опуске к котлу. Отключить котел от электроэнергии. Закрыть краны на вход и выход воды (системы горячего водоснабжения и отопления). Слить воду из теплообменника через сбросной клапан, снять переднюю панель котла. Отсоединить подводящие водяные трубки к трехходовому клапану, снять трехходовой клапан. Установить новый трехходовой клапан, присоединить подводящие водяные трубки к трехходовому клапану. Открыть краны для заполнения систем горячего водоснабжения и отопления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</si>
  <si>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Подключение трехходового клапана</t>
  </si>
  <si>
    <t>Установить трехходовой клапан, присоединить подводящей водяные трубки к трехходовому клапану. Открыть краны для заполнения систем горячего водоснабжения и отопления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</si>
  <si>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трехходового клапана</t>
  </si>
  <si>
    <t>Закрыть газовый кран на опуске к котлу, отключить котел от электроэнергии. Закрыть кран на вход и выход воды (системы горячего водоснабжения и отопления). Слить воду из теплообменника через сбросной клапан, снять переднюю панель котла. Отсоединить поводящие водяные трубки к трехходовому клапану, снять трехходовой клапан. Установить новый трехходовой клапан, присоединить подводящие водяные трубки к трехходовому клапану. Открыть краны для заполнения систем горячего водоснабжения и отопления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</si>
  <si>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и регулировка комбинированной газовой арматуры</t>
  </si>
  <si>
    <t>Закрыть газовый кран на опуске к котлу. Отключить котел от электроэнергии. Снять переднюю крышку котла. Открыть крышку панели, отсоединить газоподводящую трубку к газовому редуктору, снять и установить редуктор. Присоединить газоподводящую трубку к газовому редуктору. Подключить котел к электроэнергии. Произвести настройку предела давления в модуляторе. Проверить герметичность резьбовых соединений мыльной эмульсией (прибором), наличие тяги в дымоходах и вентканалах.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</si>
  <si>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газовой комбинированной арматуры</t>
  </si>
  <si>
    <t>Закрыть газовый кран на опуске к котлу, отключить котел от электроэнергии. Отсоединить газопровод от ГКА, заменить прокладку к ГКА. Подсоединить газопровод к ГКА. Открыть газовую арматуру.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</si>
  <si>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прокладки водяной части котла</t>
  </si>
  <si>
    <t>Закрыть газовый кран на опуске к котлу, отключить котел от электроэнергии. Закрыть кран на вход и выход воды систем горячего водоснабжения и отопления. Слить воду из теплообменника через сбросной клапан. Снять переднюю панель котла, заменить прокладки водяной части котла. Открыть краны систем горячего водоснабжения и отопления, заполнить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</si>
  <si>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Регулировка давления газа в котле</t>
  </si>
  <si>
    <t>Закрыть газовый кран на опуске к котлу. Отключить котел от электроэнергии. Снять переднюю панель котла, вывернуть резьбовые заглушки наконечников газовой арматуры. Установить манометр на наконечники газовой арматуры. Открыть газовый кран на опуске, проверить герметичность соединений обмыливанием. Снять крышку газовой арматуры, винтом настройки минимума установить минимальное давление газа, согласно паспортным данным завода-изготовителя, контролируя давление манометром. Винтом настройки максимума установить максимальное давление газа согласно паспортным данным завода-изготовителя, контролируя давление манометром. Установить крышку газовой арматуры. Перекрыть кран на опуске, снять манометр. Завернуть резьбовые заглушки наконечников газовой арматуры.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</si>
  <si>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Устранение засора в подводке к запальнику</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</si>
  <si>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Снять переднюю панель котла. Отсоединить подводку (газа) к запальнику, устранить засор. Установить подводку на место к запальной горелке. Открыть запорную арматуру перед котлом.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</si>
  <si>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термопары котла</t>
  </si>
  <si>
    <t>Закрыть газовый кран на опуске к котлу. Отключить котел от электроэнергии. Снять переднюю панель котла. Отсоединить термопару от запальной горелки и от ГКА, заменить термопару и подсоединить к запальной горелке и ГКА.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</si>
  <si>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датчика контроля тяги</t>
  </si>
  <si>
    <t>Закрыть газовый кран на опуске к котлу. Отключить котел от электроэнергии. Снять переднюю панель котла. Отсоединить неисправный датчик, произвести замену датчика на новый (исправный).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</si>
  <si>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датчика перегрева котла (накладного)</t>
  </si>
  <si>
    <t>Закрыть газовый кран на опуске к котлу. Отключить котел от электроэнергии. Снять переднюю панель котла. Отсоединить датчик от радиатора котла и электропроводов котла, произвести замену неисправного датчика. Подсоединить датчик к радиатору котла и электропроводам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</si>
  <si>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датчика перегрева котла (погружного)</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</si>
  <si>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Слить воду из котла через сбросной клапан. Снять переднюю панель котла. Отсоединить датчик от электропроводов. Выкрутить датчик из радиатора котла, произвести замену датчика на исправный. Подключить датчик к электропроводам. Открыть краны систем горячего водоснабжения и отопления.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</si>
  <si>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пьезорозжига котла</t>
  </si>
  <si>
    <t>Закрыть газовый кран на опуске к котлу. Отключить котел от электроэнергии. Снять переднюю панель котла. Отсоединить пьезорозжиг котла от соединительных частей, произвести замену пьезорозжига котла. Подсоединить пьезорозжиг к соединительным частям.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</si>
  <si>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электронной платы</t>
  </si>
  <si>
    <t>Закрыть газовый кран на опуске к котлу. Отключить котел от электроэнергии. Снять переднюю панель котла. Отсоединить соединительные крепежи платы, отсоединить электроштекеры от платы. Заменить плату нужной модификации, подсоединить электроштекеры платы. Закрепить соединительные крепежи платы, установить электропровода в разъемы.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Проинструктировать абонента о безопасном пользовании газом в быту. Сделать запись в эксплуатационную документацию (при ее наличии).</t>
  </si>
  <si>
    <t>Замена блока розжига и контроля</t>
  </si>
  <si>
    <t>Закрыть газовый кран на опуске к котлу. Отключить котел от электроэнергии. Снять переднюю панель котла. Отсоединить блок розжига и контроля отсоединительных частей, произвести замену блока розжига и контроля. Закрепить его к соединительным частям.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</si>
  <si>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термостата контроля тяги</t>
  </si>
  <si>
    <t>Закрыть газовый кран перед котлом на опуске, отключить котел от электроэнергии. Снять переднюю панель котла. Отсоединить термостат контроля тяги от соединительных частей, от электропроводов и корпуса котла. Произвести замену термостата контроля тяги, подсоединить его к электропроводам и корпусу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</si>
  <si>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насоса</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</si>
  <si>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Слить воду из котла. Снять переднюю панель котла. Снять крышку с клеммной коробки циркуляционного насоса и отключить его от электропитания, вынуть предохранительный клапан, снять пружины на гибкие трубки, расширительный бак, реле давления, манометр. Привинтить крепежные винты насос-рамы и гайку на трубке заливки воды, снять крепежную пружину тройника. Закрепить крепежную пружину тройника, поставить переходники, привинтить крепежные винты насос-рамы и гайку на трубке заливки воды. Поставить гибкие трубки на насос и к расширительному баку, поставить реле давления воды и манометр, поставить предохранительный клапан на насос.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</si>
  <si>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катушки соленоида</t>
  </si>
  <si>
    <t>Закрыть газовый кран перед котлом на опуске, отключить котел от электроэнергии. Снять переднюю панель котла. Отвинтить крепежные болты катушки соленоида, извлечь катушку соленоида из котла. Произвести ее замену. Поставить катушку в котел, привинтить крепежные болты катушки соленоида.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</si>
  <si>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электропанели</t>
  </si>
  <si>
    <t>Закрыть газовый кран перед котлом на опуске, отключить котел от электроэнергии. Снять переднюю панель котла. Отсоединить электропанель, произвести замену панели, закрепить.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</si>
  <si>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проточного, напорного выключателя</t>
  </si>
  <si>
    <t>Закрыть газовый кран на опуске к котлу. Отключить котел от электроэнергии. Произвести закрытие кранов на вход и выход воды систем горячего водоснабжения и отопления. Слить теплоноситель из котла. Снять переднюю панель котла. Снять клеммы с выключателя, вывернуть болты крепления, выкрутить выключатель из патрубка отопительной воды. Произвести замену выключателя на исправный. Прикрепить выключатель болтами, поставить клеммы. Открыть краны систем горячего водоснабжения и отопления.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</si>
  <si>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расширительного бака</t>
  </si>
  <si>
    <t>Закрыть газовый кран на опуске к котлу. Отключить котел от электроэнергии. Произвести закрытие кранов на вход и выход воды систем горячего водоснабжения и отопления. Слить воду из котла. Снять переднюю панель котла. Отвинтить винты, снять верхнюю поперечину и гибкую трубку к расширительному баку. Отвинтить гайку, которая крепит расширительный бак к нижней поперечине, снять бак. Заменить бак на исправный. Прикрепить расширительный бак к нижней поперечине. Прикрепить верхнюю поперечину и гибкую трубку к расширительному баку котла. Открыть краны систем горячего водоснабжения и отопления.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</si>
  <si>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воздушного вентиля</t>
  </si>
  <si>
    <t>Закрыть газовый кран на опуске к котлу. Отключить котел от электроэнергии. Произвести закрытие кранов на вход и выход воды систем горячего водоснабжения и отопления. Слить воду из котла. Снять переднюю панель котла. Вывернуть болты крепления вентиля, произвести замену на исправный. Открыть краны систем горячего водоснабжения и отопления. Проверить условия работы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</si>
  <si>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магниевого электрода</t>
  </si>
  <si>
    <t>Закрыть газовый кран перед котлом на опуске, отключить котел от электроэнергии. Отсоединить провод электрода от генератора, отвинтить крепежный винт держателя электрода и заменить на исправный (новый). Присоединить провод электрода к генератору.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</si>
  <si>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Контроль за состоянием магниевого электрода бойлера</t>
  </si>
  <si>
    <t>Закрыть газовый кран перед котлом на опуске, отключить котел от электроэнергии. Перекрыть кран для подхода холодной воды, снять переднюю панель бойлера. Вскрыть верхний кожух бойлера, вынуть магнитный анод; установить кожух бойлера; открыть подачу холодной воды.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</si>
  <si>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отопительной трубки</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</si>
  <si>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Слить воду из котла через сбросной клапан. Снять переднюю панель котла. Отсоединить отопительную трубку котла, произвести замену на исправную.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</si>
  <si>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сбросного предохранительного клапана</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</si>
  <si>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Слить воду из котла через сбросной клапан. Снять переднюю панель котла. Отсоединить предохранительный клапан от насоса, байпаса и от ввода отопительной воды. Снять предохранительный клапан, произвести замену клапана. Присоединить насос, байпас и вход отопительной воды.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</si>
  <si>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воздуховыводящего клапана</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</si>
  <si>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Слить воду из котла через сбросной клапан. Снять переднюю панель котла. Отсоединить воздуховыводящий клапан котла, произвести его замену на исправный. Открыть краны систем горячего водоснабжения и отопления.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</si>
  <si>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Контроль и настройка давления азота в мембранном расширительном баке</t>
  </si>
  <si>
    <t>Отключить котел от электропитания. Дать котлу остыть до +40 градусов, замерить давление в расширительном баке манометром (если давление ниже, то докачать). Пустить котел. Проинструктировать абонента о безопасном пользовании газом в быту. Сделать запись в эксплуатационную документацию (при ее наличии).</t>
  </si>
  <si>
    <t>Прочистка сетки фильтра на обратной линии отопления</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</si>
  <si>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Слить воду из котла через сбросной клапан. Снять переднюю панель котла. Отсоединить водяной фильтр котла, разобрать водяной фильтр, вынуть сетку и промыть. Собрать водяной фильтр. Установить водяной фильтр на котел.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</si>
  <si>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Чистка сенсора протока</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</si>
  <si>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Открутить две накидные гайки, снять сенсор протока. Разобрать сенсор, удалить известковые отложения, проверить целостность сенсора. Собрать сенсор протока, установив новые прокладки.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</si>
  <si>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Чистка водяного фильтра</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</si>
  <si>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Снять переднюю панель котла. Отсоединить водяной фильтр от котла, разобрать водяной фильтр, вынуть сетку и промыть. Собрать водяной фильтр, присоединить к котлу.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</si>
  <si>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электрода розжига и ионизации</t>
  </si>
  <si>
    <t>Закрыть газовый кран на опуске к котлу. Отключить котел от электроэнергии. Снять переднюю панель котла. Снять панель камеры сгорания, отсоединить питающие провода. Снять электрод розжига и ионизации, заменить на исправный электрод, присоединить питающие провода. Присоединить панель камеры сгорания к котлу.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</si>
  <si>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платы розжига</t>
  </si>
  <si>
    <t>Закрыть газовый кран на опуске к котлу. Отключить котел от электроэнергии. Снять переднюю панель котла. Отсоединить разъемы, подходящие к плате, снять плату розжига. Заменить плату на исправную, соединив разъемы, подходящие к плате.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</si>
  <si>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Регулировка положения электродов розжига и ионизации</t>
  </si>
  <si>
    <t>Закрыть газовый кран на опуске к котлу. Отключить котел от электроэнергии. Снять переднюю панель котла. Снять панель камеры сгорания, произвести регулировку положения электродов розжига и ионизации при помощи щупа. Присоединить панель камеры сгорания к котлу.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</si>
  <si>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Заполнение воздухом расширительного бака</t>
  </si>
  <si>
    <t>Закрыть газовый кран на опуске к котлу. Отключить котел от электроэнергии. Снять переднюю панель котла. Перекрыть краны систем горячего водоснабжения и отопления перед котлом. Слить воду из котла через сбросной клапан. Заполнить насосом расширительный бак до 15 Бар.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</si>
  <si>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Замена батарей в датчике температуры</t>
  </si>
  <si>
    <t>Выключить котел. Открепить датчик температуры от настенного держателя. Вскрыть датчик, произвести замену батареек. Установить датчик в настенный держатель. Произвести запуск котла. Произвести настройку датчика. Проинструктировать абонента о безопасном пользовании газом в быту. Сделать запись в эксплуатационную документацию (при ее наличии).</t>
  </si>
  <si>
    <t>Замена запальника печной горелки</t>
  </si>
  <si>
    <t>Перекрыть кран на опуске перед прибором. Снять горелку. Снять старый запальник с горелки и установить новый. Установить горелку в печь. Проверить герметичность соединений.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</si>
  <si>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ЭМК печной горелки</t>
  </si>
  <si>
    <t>Перекрыть кран на опуске перед прибором. Отсоединить термопару и трубку запальника. Снять старый и подсоединить новый ЭМК. Присоединить термопару и трубку запальника.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</si>
  <si>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пружины ЭМК печной горелки</t>
  </si>
  <si>
    <t>Перекрыть кран на опуске перед прибором. Снять крышку клапана. Вынуть старую и поставить новую пружину. Установить крышку клапана.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</si>
  <si>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мембраны ЭМК печной горелки</t>
  </si>
  <si>
    <t>Перекрыть кран на опуске перед прибором. Разобрать клапан. Снять старую и поставить новую мембрану. Собрать клапан.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</si>
  <si>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Чистка сопел коллектора печной горелки</t>
  </si>
  <si>
    <t>Перекрыть кран на опуске перед прибором. Демонтировать горелку. Отсоединить коллектор, прочистить сопла горелки от сажи. Установить коллектор на место. Проверить герметичность соединений.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</si>
  <si>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Очистка от сажи отопительной печи</t>
  </si>
  <si>
    <t>Перекрыть кран на опуске перед прибором. Демонтировать горелку. Очистить топку печи от сажи. Установить горелку. Проверить герметичность соединений.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</si>
  <si>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термопары автоматики безопасности печной горелки</t>
  </si>
  <si>
    <t>Перекрыть кран на опуске перед прибором. Отсоединить старую и установить новую термопару. Пустить газ, проверить работу прибора. Проинструктировать абонента о безопасном пользовании газом в быту. Сделать запись в эксплуатационную документацию (при ее наличии).</t>
  </si>
  <si>
    <t>Замена газовой печной горелки (без изменения подводки)</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</si>
  <si>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о безопасном пользовании газом в быту. Сделать запись в эксплуатационную документацию (при ее наличии).</t>
  </si>
  <si>
    <t>Замена терморегулятора (термобаллона) водонагревателя емкостного</t>
  </si>
  <si>
    <t>Закрыть кран на опуске перед прибором и вентиль на водопроводе. Слить воду из водонагревателя. Произвести замену терморегулятор или термобаллон. Наполнить водонагреватель водой. Открыть кран на опуске перед прибором и вентиль на водопроводе. Отрегулировать работу прибора. Провести инструктаж потребителей по безопасному пользованию газом в быту. Оформить соответствующую документацию</t>
  </si>
  <si>
    <t>Замена фильтра на автоматике АГВ, АОГВ</t>
  </si>
  <si>
    <t>Закрыть кран на опуске перед прибором. Разобрать блок автоматики. Произвести замену фильтра. Собрать блок автоматики. Открыть кран на опуске перед прибором. Проверить герметичность соединений. Проверить работу прибора. Провести инструктаж потребителей по безопасному пользованию газом в быту. Оформить соответствующую документацию.</t>
  </si>
  <si>
    <t>Замена обратного предохранительного клапана</t>
  </si>
  <si>
    <t>Закрыть кран на опуске перед прибором и вентиль на водопроводе. Слить воду. Открутить накидную гайку штуцера предохранительно-сбросного клапана. Произвести замену паронитового уплотнения и фольги. Заполнить бак водой. Проверить наличие тяги в дымовом и вентиляционном каналах. Открыть кран на опуске перед прибором и вентиль на водопроводе. Проверить герметичность соединений. Произвести розжиг горелки. Проверить наличие тяги в дымовом канале при работающем приборе. Проверить работу автоматики по тяге. Провести инструктаж потребителей по безопасному пользованию газом в быту. Оформить соответствующую документацию.</t>
  </si>
  <si>
    <t>Настройка терморегулятора с регулированием температуры воды в котле</t>
  </si>
  <si>
    <t>Включить котел, настроить терморегулятор относительно термометра. Провести инструктаж потребителей по безопасному пользованию газом в быту. Оформить соответствующую документацию.</t>
  </si>
  <si>
    <t>Ремонт терморегулятора с заменой пружины (скобы или шурупа на регулировочном винте)</t>
  </si>
  <si>
    <t>Закрыть кран на опуске перед прибором. Разобрать терморегулятор. Произвести замену пружины (скобы или шурупа на регулировочном винте). Собрать терморегулятор. Проверить герметичность. Открыть кран на опуске перед прибором. Ввести аппарат в работу. Произвести настройку терморегулятора. Провести инструктаж потребителей по безопасному пользованию газом в быту. Оформить соответствующую документацию.</t>
  </si>
  <si>
    <t>Ремонт автоматики горелок водонагревателя</t>
  </si>
  <si>
    <t>Закрыть кран на опуске перед прибором. Разобрать автоматику, произвести зачистку контактов ЭМК и термопары. Собрать автоматику. Проверить герметичность. Открыть кран на опуске перед прибором. Ввести аппарат в работу. Произвести настройку терморегулятора. Провести инструктаж потребителей по безопасному пользованию газом в быту. Оформить соответствующую документацию.</t>
  </si>
  <si>
    <t>Чистка газового фильтра</t>
  </si>
  <si>
    <t>Закрыть кран на опуске перед прибором. Извлечь фильтрующую сетку, очистить и установить. Проверить герметичность. Открыть кран  на опуске перед прибором. Проверить работу прибора. Провести инструктаж потребителей по безопасному пользованию газом в быту. Оформить соответствующую документацию.</t>
  </si>
  <si>
    <t>Очистка стабилизатора тяги от сажи</t>
  </si>
  <si>
    <t>Закрыть кран на опуске перед котлом. Отключить котел и дать ему остыть. Снять стабилизатор тяги, очистить его от сажи, установить стабилизатор тяги. Открыть кран на опуске перед котлом. Включить котел. Проверить наличие тяги. Провести инструктаж потребителей по безопасному пользованию газом в быту. Оформить соответствующую документацию.</t>
  </si>
  <si>
    <t>Замена крана горелки АГВ-80, АОГВ-4 - АОГВ-20 и других аналогичных водонагревателей</t>
  </si>
  <si>
    <t>Закрыть кран на опуске перед прибором. Разобрать резьбовое соединение. Произвести замену крана горелки. Собрать резьбовое соединение. Открыть кран на опуске перед прибором. Проверить герметичность соединений. Проверить работу водонагревателя. Провести инструктаж потребителей по безопасному пользованию газом в быту. Оформить соответствующую документацию.</t>
  </si>
  <si>
    <t>Замена крана горелки АГВ-120, АОГВ-17,5, АОГВ-23 и других аналогичных водонагревателей</t>
  </si>
  <si>
    <t>Замена крана горелки отопительного котла ВНИИСТО-МЧ или отопительной печи</t>
  </si>
  <si>
    <t>Закрыть кран на опуске перед прибором. Разобрать резьбовое соединение. Произвести замену крана. Собрать резьбовое соединение. Открыть кран на опуске перед прибором. Проверить герметичность соединений. Проверить работу водонагревателя. Провести инструктаж потребителей по безопасному пользованию газом в быту. Оформить соответствующую документацию.</t>
  </si>
  <si>
    <t>Замена блока автоматики</t>
  </si>
  <si>
    <t>Закрыть кран на опуске перед прибором. Произвести замену блока автоматики. Открыть кран на опуске перед прибором. Отрегулировать работу прибора. Провести инструктаж потребителей по безопасному пользованию газом в быту. Оформить соответствующую документацию.</t>
  </si>
  <si>
    <t xml:space="preserve">Замена биметаллической пластины </t>
  </si>
  <si>
    <t>Закрыть кран на опуске перед прибором. Снять горелку. Произвести замену биметаллической пластины. Установить горелку. Открыть кран на опуске перед прибором. Проверить герметичность соединений. Проверить работу прибора. Провести инструктаж потребителей по безопасному пользованию газом в быту. Оформить соответствующую документацию.</t>
  </si>
  <si>
    <t>Замена прокладки на клапане</t>
  </si>
  <si>
    <t>Закрыть кран на опуске перед прибором. Разобрать клапан. Произвести замену прокладки. Собрать клапан. Открыть кран на опуске перед прибором. Проверить герметичность соединений. Проверить работу прибора. Провести инструктаж потребителей по безопасному пользованию газом в быту. Оформить соответствующую документацию.</t>
  </si>
  <si>
    <t>Замена прокладки на запальнике</t>
  </si>
  <si>
    <t>Закрыть кран на опуске перед прибором. Снять горелку. Снять запальник. Произвести замену прокладки на запальнике. Собрать и установить горелку. Проверить герметичность соединений. Открыть кран на опуске перед прибором. Проверить работу горелки. Отрегулировать процесс сжигания газа. Провести инструктаж потребителей по безопасному пользованию газом в быту. Оформить соответствующую документацию.</t>
  </si>
  <si>
    <t>Замена горелки пищеварочного котла</t>
  </si>
  <si>
    <t>Закрыть кран на опуске перед прибором. Произвести замену горелки. Открыть кран на опуске перед прибором. Проверить герметичность соединений. Проверить работу горелки. Отрегулировать процесс сжигания газа. Провести инструктаж потребителей по безопасному пользованию газом в быту. Оформить соответствующую документацию.</t>
  </si>
  <si>
    <t>Замена крана горелки пищеварочного котла</t>
  </si>
  <si>
    <t>Замена датчика пламени в системе автоматики безопасности котла (САБК)</t>
  </si>
  <si>
    <t>Закрыть кран на опуске перед прибором. Произвести демонтаж импульсных трубок. Провести замену неисправного датчика пламени. Установить импульсные трубки. Открыть кран на опуске перед прибором. Проверить работу прибора (при необходимости отрегулировать). Провести инструктаж потребителей по безопасному пользованию газом в быту. Оформить соответствующую документацию.</t>
  </si>
  <si>
    <t>Замена импульсной трубки в системе автоматики безопасности котла (САБК)</t>
  </si>
  <si>
    <t>Закрыть кран на опуске перед прибором.  Провести замену неисправной  импульсной трубки. Открыть кран на опуске перед прибором. Проверить работу прибора. Провести инструктаж потребителей по безопасному пользованию газом в быту. Оформить соответствующую документацию.</t>
  </si>
  <si>
    <t>Замена мембраны в системе автоматики безопасности котла (САБК)</t>
  </si>
  <si>
    <t>Закрыть кран на опуске перед прибором. Произвести демонтаж импульсных трубок. Разобрать клапан. Произвести замену мембраны. Собрать клапан. Установить импульсные трубки.Открыть кран на опуске перед прибором. Проверить герметичность соединений. Проверить работу прибора. Провести инструктаж потребителей по безопасному пользованию газом в быту. Оформить соответствующую документацию.</t>
  </si>
  <si>
    <t>Замена газового крана на газопроводе диаметром до 32 мм (включительно)</t>
  </si>
  <si>
    <t>Уведомить абонентов об отключении газа. Отключить газоснабжение и сбросить избыточное давление. Разобрать резьбовое соединение. Снять старый и поставить новый кран. Собрать резьбовое соединение. Провести контрольную опрессовку. Уведомить абонентов о пуске газа. Произвести продувку и пуск газа. Проверить герметичность соединений. Проинструктировать абонентов о безопасном пользовании газом в быту.</t>
  </si>
  <si>
    <t>Замена газового крана на газопроводе диаметром 40 - 50 мм</t>
  </si>
  <si>
    <t>Замена сгона внутреннего газопровода диаметром до 25 мм (включительно)</t>
  </si>
  <si>
    <t>Уведомить абонентов об отключении газа. Отключить газоснабжение и сбросить избыточное давление. Разобрать резьбовое соединение. Снять старый и поставить новый сгон. Собрать резьбовое соединение. Провести контрольную опрессовку. Уведомить абонентов о пуске газа. Произвести продувку и пуск газа. Проверить герметичность соединений. Проинструктировать абонентов о безопасном пользовании газом в быту.</t>
  </si>
  <si>
    <t>Замена сгона внутреннего газопровода диаметром свыше 25 мм</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</si>
  <si>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</si>
  <si>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Произвести внешний осмотр технического состояние газопровода.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Произвести пуск газа. Оформить соответствующую документацию</t>
  </si>
  <si>
    <t>Продувка и пуск дворового (подземного, надземного) газопровода к жилому дому после отключения от газоснабжения</t>
  </si>
  <si>
    <t>Снять заглушку, открыть задвижку, произвести продувку газом до кранов на вводе. Проверить герметичность соединений прибором или мыльной эмульсией. Пустить газ.</t>
  </si>
  <si>
    <t>Подключение газового прибора со снятием заглушки</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</si>
  <si>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 безопасном пользовании газом в быту.  Сделать запись в эксплуатационную документацию (при ее наличии).</t>
  </si>
  <si>
    <t>Отключение и подключение газового прибора без отсоединения</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</si>
  <si>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Отрегулировать горение газа. Проинструктировать абонента о безопасном пользовании газом в быту. Оформить соответствующую документацию.</t>
  </si>
  <si>
    <t>Притирка газового крана диаметром до 20 мм (включительно)</t>
  </si>
  <si>
    <t>Уведомить абонентов об отключении газа. Отключить газоснабжение и сбросить избыточное давление. Разобрать кран, произвести притирку крана. Собрать кран. Провести контрольную опрессовку. Уведомить абонентов о пуске газа. Произвести продувку и пуск газа. Проинструктировать абонентов о безопасном пользовании газом в быту.</t>
  </si>
  <si>
    <t>Притирка газового крана диаметром 25 - 40 мм</t>
  </si>
  <si>
    <t>Притирка газового крана диаметром 50 мм</t>
  </si>
  <si>
    <t>Смазка газового крана диаметром до 20 мм (включительно)</t>
  </si>
  <si>
    <t>Смазка газового крана диаметром 25 - 40 мм</t>
  </si>
  <si>
    <t>Смазка газового крана диаметром 50 мм</t>
  </si>
  <si>
    <t>Обследование газового прибора на его пригодность к эксплуатации</t>
  </si>
  <si>
    <t>Провести внешний осмотр газового прибора. Проверить условия работы газового прибора, наличие стабилизатора напряжения, заземления, фильтров воды. Проверить герметичность резьбовых соединений мыльной эмульсией (прибором), наличие тяги в дымоходах и вентканалах. Выявить неисправность. По результатам обследования составить акт пригодности к дальнейшей эксплуатации. Предложить абоненту перечень ремонтных работ согласно действующему прейскуранту цен. Проинструктировать абонента о безопасном пользовании газом в быту. Сделать запись в эксплуатационную документацию (при ее наличии).</t>
  </si>
  <si>
    <t>Оповещение жильцов и отключение жилых домов на период  ремонтных работ</t>
  </si>
  <si>
    <t xml:space="preserve">Определить перечень многоквартирных и жилых домов, жильцам которых будет приостановлена подача газа. Определить способ приостановления подачи газа. Уведомить жильцов о дате и времени приостановления подачи газа путем расклейки объявлений, оповещения по радио или другим способом. В день начала выполнения ремонтных работ приостановить подачу газа. </t>
  </si>
  <si>
    <t>Демонтаж бытового счетчика с установкой перемычки</t>
  </si>
  <si>
    <t>Перекрыть кран на опуске перед счетчиком. Произвести демонтаж соединительных элементов счетчика и снять счетчик. Установить перемычку. Пустить газ. Проверить герметичность соединений. Оформить наряд. Сделать запись в эксплуатационную документацию (при ее наличии).</t>
  </si>
  <si>
    <t>Установка бытового счетчика газа после ремонта или поверки с демонтажом перемычки</t>
  </si>
  <si>
    <t>Отключить газоснабжение. Демонтировать перемычку. Подсоединить счетчик к газопроводу. Продуть газопровод. Проверить герметичность соединений. Пустить газ. Проинструктировать абонента о безопасном пользовании газом в быту. Сделать запись в эксплуатационную документацию (при ее наличии).</t>
  </si>
  <si>
    <t>Замена прибора учета газа (бытового счетчика)</t>
  </si>
  <si>
    <t>Перекрыть кран перед счетчиком. Провести демонтаж соединительных элементов счетчика и снять счетчик. Произвести монтаж соединительных элементов счетчика и установить новый счетчик. Открыть кран перед счетчиком и пустить газ в газовые приборы. Проверить герметичность соединений. Оформить наряд. Проинструктировать абонента о безопасном пользовании газом в быту. Сделать запись в эксплуатационную документацию (при ее наличии).</t>
  </si>
  <si>
    <t>Установить пломбу на индивидуальный прибор учета газа. Оформить соответствующую документацию.</t>
  </si>
  <si>
    <t>Демонтаж индивидуальных приборов учета газа</t>
  </si>
  <si>
    <t>Закрыть кран перед прибором учета газа. Произвести демонтаж прибора учета газа. Оформить соответствующую документацию.</t>
  </si>
  <si>
    <t>Установка перемычки при демонтаже индивидуальных приборов учета газа</t>
  </si>
  <si>
    <t>Наложить на резьбовые соединения уплотнительный материал и смазку. Установить перемычку. Открыть кран перед прибором учета газа. Проверить герметичность соединений.</t>
  </si>
  <si>
    <t xml:space="preserve">Подготовка к поверке (с помощью эталонного прибора учета газа) индивидуальных приборов учета газа   </t>
  </si>
  <si>
    <t>Закрыть кран перед прибором учета газа. Отключить одну единицу газоиспользующего оборудования и подсоединить на гибких шлангах эталонный прибор учета газа. Отсоединить эталонный прибор учета газа и подключить газоиспользующее оборудование. Открыть кран перед прибором учета газа. Проверить герметичность соединений. Оформить соответствующую документацию.</t>
  </si>
  <si>
    <t>Демонтаж перемычки при установке индивидуальных приборов учета газа</t>
  </si>
  <si>
    <t>Разобрать резьбовые соединения. Удалить перемычку.</t>
  </si>
  <si>
    <t>Установка заглушки при демонтаже индивидуальных приборов учета газа</t>
  </si>
  <si>
    <t>Наложить на резьбовое соединение уплотнительный материал. Установить заглушку. Проверить герметичность соединения</t>
  </si>
  <si>
    <t>Снятие заглушки при установке индивидуальных приборов учета газа</t>
  </si>
  <si>
    <t>Разобрать резьбовые соединения. Снять заглушку</t>
  </si>
  <si>
    <t>Проверить наличие проектной документации на монтаж индивидуального прибора учета газа. Проверить наличие допуска СРО на выполняемые работы. Проверить соответствие монтажа прибора учета газа проекту и требованиям нормативных документов внешним осмотром. Проверить последовательность выполнения монтажных работ. Проверить сертификаты заводов-изготовителей на материалы и соответствие применяемых материалов и изделий проекту.</t>
  </si>
  <si>
    <t>инженер - 1 чел.</t>
  </si>
  <si>
    <t>Установка после ремонта или поверки индивидуальных приборов учета газа со снятием заглушки</t>
  </si>
  <si>
    <t>Снять заглушку. Подсоединить прибор учета газа к газопроводу. Продуть газопровод. Открыть кран перед прибором учета газа. Проверить герметичность соединений. Опломбировать прибор учета газа. Оформить соответствующую документацию</t>
  </si>
  <si>
    <t xml:space="preserve">Замена участка внутреннего газопровода длиной до одного метра диаметром 15 мм </t>
  </si>
  <si>
    <t>участок</t>
  </si>
  <si>
    <t>слесарь  по эксплуатации и ремонту газового оборудования 3 разряда - 1 чел., электрогазосварщик 5 разряда - 1 чел.</t>
  </si>
  <si>
    <t>32 мм</t>
  </si>
  <si>
    <t>40 мм</t>
  </si>
  <si>
    <t>50 мм</t>
  </si>
  <si>
    <t>Замена участка внутреннего газопровода  на каждый дополнительный метр внутреннего газопровода диаметром 15 мм</t>
  </si>
  <si>
    <t>м</t>
  </si>
  <si>
    <t>Устранение закупорок на внутреннем газопроводе</t>
  </si>
  <si>
    <t>закупорка</t>
  </si>
  <si>
    <t xml:space="preserve">Установить место закупорки проверкой манометром давления газа в газопроводе. Произвести прочистку газопровода продувкой газом или воздухом. Удалить продувочный газ, проверить герметичность соединений. </t>
  </si>
  <si>
    <t xml:space="preserve">слесарь  по эксплуатации и ремонту газового оборудования 4 разряда - 1 чел., </t>
  </si>
  <si>
    <t>Замена гибкой подводки к действующему газоиспользующему оборудованию</t>
  </si>
  <si>
    <t>Закрыть кран перед прибором. Снять старую гибкую подводку. Подсоединить гибкий шланг к прибору и к газопроводу. Открыть кран перед прибором. Проверить герметичность соединений. Провести инструктаж потребителей по безопасному пользованию газом в быту. Оформить соответствующую документацию.</t>
  </si>
  <si>
    <t>Снятие и установка электромагнитного клапана сигнализатора загазованности</t>
  </si>
  <si>
    <t>Перекрыть подачу газа на вводе газопровода в квартиру (дом). Выжечь остатки газа через горелку плиты. Обесточить клапан сигнализатора. Отсоединить провода клапана. Разобрать резьбовое соединение клапана. Очистить резьбовое соединение от старой уплотнительной ленты. Подмотать уплотнительную ленту на резьбовое соединение. Установить новый клапан сигнализатора загазованности и собрать резьбовые соединения. Открыть кран на газопроводе-вводе в квартиру (дом). Проверить герметичность соединений. Произвести розжиг горелки плиты. Присоединить провода на клапане сигнализатора загазованности. Подать питание на клапан сигнализатора. Провести инструктаж потребителей по безопасному пользованию газом в быту. Оформить соответствующую документацию.</t>
  </si>
  <si>
    <t xml:space="preserve">слесарь  по эксплуатации и ремонту газового оборудования 3 разряда - 1 чел., </t>
  </si>
  <si>
    <t>Уведомить потребителей об отключении газа. Отключить подачу газа. Разобрать муфтовое соединение. Очистить резьбу. Заменить уплотнительный материал. Собрать муфтовое соединение. Произвести опрессовку газопровода. Произвести продувку и пуск газа. Проверить герметичность резьбовых соединений. Уведомить потребителей о восстановлении подачи газа. Оформить соответствующую документацию.</t>
  </si>
  <si>
    <t>Продувка и пуск внутреннего газопровода в жилом доме после отключения подачи газа</t>
  </si>
  <si>
    <t>Произвести внешний осмотр технического состояние газопровода.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Произвести пуск газа. Оформить соответствующую документацию.</t>
  </si>
  <si>
    <t>Продувка и пуск внутреннего газопровода в многоквартирном доме после отключения подачи газа при количестве приборов на одном стояке до 5</t>
  </si>
  <si>
    <t>Продувка и пуск внутреннего газопровода в многоквартирном  доме  после отключения подачи газа при количестве приборов на одном стояке свыше 5</t>
  </si>
  <si>
    <t>Отключение бытового газоиспользующего оборудования с установкой заглушки</t>
  </si>
  <si>
    <t>Закрыть кран на опуске перед прибором. Отсоединить бытовое газоиспользующее оборудование. Установить заглушку на газопроводе. Проверить герметичность крана и заглушки. Оформить соответствующую документацию.</t>
  </si>
  <si>
    <t xml:space="preserve">Установка диэлектрической втулки (ИС) </t>
  </si>
  <si>
    <t>Закрыть кран на опуске, отсоединить шланг от оборудования, установить ИС. Подсоединить шланг, открыть кран на опуске, проверить соединения на герметичность. Провести инструктаж потребителей по безопасному пользованию газом в быту. Оформить документацию на выполненные работы.</t>
  </si>
  <si>
    <t>Замена стальной подводки газового оборудования на гибкую подводку с установкой диэлектрической втулки.</t>
  </si>
  <si>
    <t>Закрыть кран на опуске перед прибором. Демонтировать стальную подводку к газовому оборудованию. Установить диэлектрическую втулку и гибкую подводку к газовому оборудованию. Проверить соединения на герметичность. Провести инструктаж потребителей по безопасному пользованию газом в быту. Оформить документацию на выполненные работы.</t>
  </si>
  <si>
    <t>Закрыть кран на вводе в жилой дом. Снять (разобрать) сгоновое соединение. Установить заглушку.  Проверить соединения на герметичность. Оформить акт-наряд на отключение.</t>
  </si>
  <si>
    <t>Произвести внешний осмотр технического состояния газопровода.  Присоединить манометр и насос, перекрыть краны на опусках к приборам, произвести контрольную опрессовку воздухом газопроводов до кранов. Снять манометр и насос. Проверить положения крана на вводе в жилой дом (должен быть установлен в положениии "закрыто"). Демонтировать заглушку. Соединить  газопровод с краном на вводе. Проверить соединения на герметичность. Произвести продувку газом до полного вытеснения воздуха. Проверить наличие тяги в дымоходах и вентканалах. Произвести пуск газа. Зажечь горелки прибора, отрегулировать горение газа. При подключении проточного водонагревателя или отопительного аппарата проверить работу автоматики. Провести инструктаж потребителей по безопасному пользованию газом в быту.  Оформить акт-наряд на подключение.</t>
  </si>
  <si>
    <t xml:space="preserve">Отключение газоиспользующего  оборудования за задолженность с установкой заглушки перед прибором </t>
  </si>
  <si>
    <t>Закрыть кран перед газоиспользующим  оборудованием. Установить заглушку.  Проверить соединения на герметичность. Оформить акт-наряд на отключение.</t>
  </si>
  <si>
    <t xml:space="preserve">Подключение газоиспользующего  оборудования отключенного за задолженность со снятием заглушки </t>
  </si>
  <si>
    <t>Проверить положение крана на опуске перед прибором (должен быть установлен в положении "закрыто"). Снять заглушку. Подключить газовый прибор . Пустить газ, продуть газом газопровод, зажечь горелки прибора, отрегулировать горение газа. Проверить герметичность соединений. Проверить наличие тяги в дымоходах и вентканалах. При подключении проточного водонагревателя или отопительного аппарата проверить работу автоматики. Провести инструктаж потребителей по безопасному пользованию газом в быту. Оформить акт-наряд на подключение.</t>
  </si>
  <si>
    <t>Отключение индивидуального жилого дома за задолженность с установкой заглушки на вводе в дом (с применением сварки)*</t>
  </si>
  <si>
    <t>Закрыть кран на вводе в жилой дом. Демонтировать кран на вводе в жилой дом. Установить заглушку. Произвести обварку заглушки. Проверить соединения на герметичность. Оформить акт-наряд на отключение.</t>
  </si>
  <si>
    <t>Подключение индивидуального жилого дома отключенного за задолженность  со снятием  заглушки на вводе (с применением сварки)*</t>
  </si>
  <si>
    <t>Произвести внешний осмотр технического состояния газопровода.  Присоединить манометр и насос, перекрыть краны, произвести контрольную опрессовку воздухом газопроводов до кранов. Снять манометр и насос, перекрыть краны. Демонтировать заглушку Осуществить подготовку кромок труб под сварку. Осуществить сварку трубопровода и трубопровода с резьбой. Соединить  газопровод с краном на вводе. Проверить соединения на герметичность. Произвести продувку газом до полного вытеснения воздуха. Проверить наличие тяги в дымоходах и вентканалах. Произвести пуск газа. Зажечь горелки прибора, отрегулировать горение газа. При подключении проточного водонагревателя или отопительного аппарата проверить работу автоматики. Провести инструктаж потребителей по безопасному пользованию газом в быту. Оформить акт-наряд на подключение.</t>
  </si>
  <si>
    <t>Отключение   газоиспользующего оборудования за задолженность с установкой сварной заглушки перед прибором (с применением сварки)</t>
  </si>
  <si>
    <t>Закрыть кран перед газоиспользующим  оборудованием . Демонтировать кран. Установить заглушку.  Произвести обварку заглушки. Проверить соединения на герметичность. Оформить акт-наряд на отключение.</t>
  </si>
  <si>
    <t>Подключение газоиспользующего  оборудования отключенного за задолженность со снятием заглушки (с применением сварки)</t>
  </si>
  <si>
    <t>Определить перечень  жильцов которым будет приостановлена подача газа. Уведомить жильцов о дате и времени приостановления подачи газа путем расклейки объявлений, оповещения по радио или другим способом. До начала выполнения работ закрыть кран на стояке. Осуществить продувку на газопровода Демонтировать заглушку. Установить кран. Проверить соединения на герметичность. Произвести продувку газом до полного вытеснения воздуха. Проверить наличие тяги в дымоходах и вентканалах. Произвести пуск газа. Зажечь горелки прибора, отрегулировать горение газа. При подключении проточного водонагревателя или отопительного аппарата проверить работу автоматики. Провести инструктаж потребителей по безопасному пользованию газом в быту.  Оформить акт-наряд на подключение.</t>
  </si>
  <si>
    <t>Прейскурант на услуги ООО "Газпром трансгаз Казань" по техническому обслуживанию и ремонту внутренних газопроводов, газоиспользующих установок и бытового газового оборудования административных, общественных непроизводственного назначения  зданий.</t>
  </si>
  <si>
    <t>2. Заявочный ремонт внутридомового и внутриквартирного газового оборудования 
административных, общественных непроизводственного назначения  зданий.</t>
  </si>
  <si>
    <t>2.2 Плита газовая (ПГ) и газобаллонная установка</t>
  </si>
  <si>
    <t>2.3 Водонагреватель проточный газовый (ВПГ)</t>
  </si>
  <si>
    <t>2.4 Водонагреватель емкостный, отопительный котел</t>
  </si>
  <si>
    <t>2.5 Прочие работы</t>
  </si>
  <si>
    <t>1.1. Техническое обслуживание внутреннего и наружного газопровода</t>
  </si>
  <si>
    <t>1.2. Техническое обслуживание бытового газоиспользующего оборудования</t>
  </si>
  <si>
    <t>Включение отопительного аппарата на зимний период*</t>
  </si>
  <si>
    <t xml:space="preserve">Техническое обслуживание плиты ресторанной с автоматикой </t>
  </si>
  <si>
    <t xml:space="preserve">Техническое обслуживание плиты ресторанной без автоматики </t>
  </si>
  <si>
    <t xml:space="preserve">Включение плиты ресторанной или котла варочного с автоматикой на сезонную работу пищеблока </t>
  </si>
  <si>
    <t xml:space="preserve">Отключение плиты ресторанной или котла варочного после сезонной работы пищеблока </t>
  </si>
  <si>
    <t>* - на каждый последующий аппарат рекомендуется применять коэффициент 0,85</t>
  </si>
  <si>
    <t>Проверка на герметичность фланцевых, резьбовых соединений и сварных стыков на газопроводе в подъезде здания при диаметре 
до 32 мм</t>
  </si>
  <si>
    <t>Плита газовая (ПГ) и газобаллонная установка</t>
  </si>
  <si>
    <t>Замена термопары на горелках независимого духового газового шкафа</t>
  </si>
  <si>
    <t>Закрыть кран на опуске.  Снять поддон независимого духового газового шкафа. Заменить термопару.Установка в обратной последовательности. Проверить работу прибора. Проверить работу термопары. Проверить тягу. Провести инструктаж потребителей по безопасному пользованию газом в быту.  Оформить соответствующую документацию</t>
  </si>
  <si>
    <t>Замена термопары на горелках варочной поверхности</t>
  </si>
  <si>
    <t>Закрыть кран на опуске.  Снять крышку стола варочной поверхности. Заменить термопару.Установка в обратной последовательности. Проверить работу прибора. Проверить работу термопары. Проверить тягу. Провести инструктаж потребителей по безопасному пользованию газом в быту.  Оформить соответствующую документацию</t>
  </si>
  <si>
    <t>Водонагреватель проточный газовый (ВПГ)</t>
  </si>
  <si>
    <t>Замена микро-выключателя ВПГ</t>
  </si>
  <si>
    <t>Закрыть кран на опуске перед прибором. Снять лицевую панель ВПГ. Отсоединить контакты от микро-выключателя. Демонтировать/заменитьмикро-выключателя. Установка в обратной последовательности. Проверить работу прибора. Проверить тягу. Провести инструктаж потребителей по безопасному пользованию газом в быту.  Оформить соответствующую документацию.</t>
  </si>
  <si>
    <t>Водонагреватель емкостный, отопительный котел</t>
  </si>
  <si>
    <t>Прочие работы</t>
  </si>
  <si>
    <t xml:space="preserve">Повторное опломбирование индивидуального прибора учета газа </t>
  </si>
  <si>
    <t xml:space="preserve">Проверка качества исполнения работ при монтаже индивидуальных приборов учета газа для юридических лиц сторонней организацией </t>
  </si>
  <si>
    <t>* при работе с приставной лестницей применять коэффициент 1,2</t>
  </si>
  <si>
    <t>Отключение индивидуального жилого дома за задолженность с установкой заглушки на вводе в дом**</t>
  </si>
  <si>
    <t>1.Техническое обслуживание внутреннего и наружного газопровода.</t>
  </si>
  <si>
    <t>2.1 Работы по заявочному ремонту внутридомового и внутриквартирного газового оборудования административных, общественных непроизводственного назначения  зданий.</t>
  </si>
  <si>
    <t>с 01.01.2019г</t>
  </si>
  <si>
    <t>по производству</t>
  </si>
  <si>
    <t>№ п/п</t>
  </si>
  <si>
    <t>Д.И. Орлович</t>
  </si>
  <si>
    <t>Э.А. Якупов</t>
  </si>
  <si>
    <t xml:space="preserve">                                              УТВЕРЖДАЮ</t>
  </si>
  <si>
    <t>_____________Е.А. Прокопьев</t>
  </si>
  <si>
    <t>_____________________ 2018г.</t>
  </si>
  <si>
    <t xml:space="preserve">работ, состав исполнителей  и трудозатраты ООО "Газпром трансгаз Казань" по ремонту внутридомового и  внутриквартирного газового оборудования населения,  </t>
  </si>
  <si>
    <t>а также газопроводов и газового оборудования административных, общественных зданий непроизводственного назначения на 2019 год</t>
  </si>
  <si>
    <t>Нормы времени,
чел.-час.</t>
  </si>
  <si>
    <r>
      <t xml:space="preserve">Уведомить потребителей об отключении газа. Отключить подачу газа и произвести продувку газопровода воздухом. Произвести замену участка газопровода. Произвести опрессовку газопровода. Произвести продувку и пуск газа. Уведомить потребителей о восстановлении подачи газа. </t>
    </r>
    <r>
      <rPr>
        <sz val="12"/>
        <color indexed="8"/>
        <rFont val="Times New Roman"/>
        <family val="1"/>
      </rPr>
      <t xml:space="preserve"> Оформить соответствующую документацию.</t>
    </r>
  </si>
  <si>
    <t>по прейск</t>
  </si>
  <si>
    <t>кальк ТО</t>
  </si>
  <si>
    <t>**- при работе с приставной лестницей применять коэффициент 1,2</t>
  </si>
  <si>
    <t>Подключение индивидуального жилого дома отключенного за задолженность  со снятием  заглушки на вводе в дом**</t>
  </si>
  <si>
    <t>Замена дымоотводящей трубы у бытового газоиспользующего оборудования</t>
  </si>
  <si>
    <t>Отсоединить старую дымоотводящую трубу от бытового газоиспользующего оборудования и вынуть из отверстия дымохода. Вставить новую трубу на место старой и уплотнить щели в местах установки. Проверить тягу. Оформить соответствующую документацию.</t>
  </si>
  <si>
    <t>Выезд аварийной бригады на заявку "Запах газа в подьезеде (лестничной клетке), подвале", "Запах газа возле жилого дома (на улице)", "Отсутствие газа в МЖД" и т.д.</t>
  </si>
  <si>
    <t xml:space="preserve">заявка </t>
  </si>
  <si>
    <t>Выезд аварийной бригады на заявку "Запах газа в квартире (домовладении)"</t>
  </si>
  <si>
    <t>Прием заявки и выезд аварийной бригады. По прибытию на место заявки осуществляется расстановка предупредительных знаков на въездах к  объекту (зоне) и принятие мер по предотвращению возникновения открытого огня и присутствия людей в загазованной зоне. Определение газоанализатором концентрации газа в подъезде, лестничной клетке, подвале и помещениях, а также расположенных в 50 метровой зоне колодцев. Поддерживается постоянная связь с диспетчером. При выявлении загазованности (утечки газа) производиться интенсивная вентиляция загазованной зоны и выполняются работы по устранению утечки. В случае не возможности устранения утечки газа, производится отключение дефектного участка газопровода. Оформить соответствующую документацию.</t>
  </si>
  <si>
    <t>Прием заявки и выезд аварийной бригады. По прибытию на место аварии осуществляется определение газоанализатором концентрации газа в квартире (домовладении). Поддерживается постоянная связь с диспетчером. При выявлении загазованности (утечки газа) производиться интенсивная вентиляция загазованной зоны и выполняются работы по устранению утечки. В случае не возможности устранения утечки газа, производится отключение дефектного участка. Оформить соответствующую документацию.</t>
  </si>
  <si>
    <t>мастер - 1 чел.,
водитель автомобиля - 1 чел.,
слесарь аварийно-восстановительных работ в газовом хозяйстве 4 р. - 1 чел.,
слесарь аварийно-восстановительных работ в газовом хозяйстве 5 р. - 1чел.</t>
  </si>
  <si>
    <t>Устранение утечки газа в резьбовом соединении муфты газопровода диаметром до 50 мм</t>
  </si>
  <si>
    <t>Устранение утечки газа в резьбовом соединении муфты газопровода диаметром свыше 50 мм</t>
  </si>
  <si>
    <t>слесарь по эксплуатации и ремонту газового оборудования 4 разряда - 1 чел.</t>
  </si>
  <si>
    <t>слесарь по эксплуатации и ремонту газового оборудования 3 разряда - 1 чел., электрогазосварщик 5 разряда - 1 чел.</t>
  </si>
  <si>
    <t xml:space="preserve">Начальник ООТ и З </t>
  </si>
  <si>
    <t>Г.И. Носова</t>
  </si>
  <si>
    <t>Трудоемкость, чел.-час.</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</si>
</sst>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theme="1"/>
      <name val="Calibri"/>
      <family val="2"/>
    </font>
    <font>
      <sz val="11"/>
      <color indexed="8"/>
      <name val="Calibri"/>
      <family val="2"/>
    </font>
    <font>
      <sz val="10"/>
      <name val="Times New Roman"/>
      <family val="1"/>
    </font>
    <font>
      <sz val="10"/>
      <name val="Arial Cyr"/>
      <family val="0"/>
    </font>
    <font>
      <b/>
      <sz val="11"/>
      <color indexed="56"/>
      <name val="Calibri"/>
      <family val="2"/>
    </font>
    <font>
      <sz val="11"/>
      <name val="Times New Roman"/>
      <family val="1"/>
    </font>
    <font>
      <sz val="12"/>
      <name val="Times New Roman"/>
      <family val="1"/>
    </font>
    <font>
      <sz val="12"/>
      <color indexed="8"/>
      <name val="Times New Roman"/>
      <family val="1"/>
    </font>
    <font>
      <b/>
      <sz val="12"/>
      <name val="Times New Roman"/>
      <family val="1"/>
    </font>
    <font>
      <b/>
      <sz val="14"/>
      <name val="Times New Roman"/>
      <family val="1"/>
    </font>
    <font>
      <b/>
      <sz val="11"/>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4"/>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2"/>
      <color indexed="8"/>
      <name val="Calibri"/>
      <family val="2"/>
    </font>
    <font>
      <b/>
      <sz val="11"/>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
      <b/>
      <sz val="11"/>
      <color theme="1"/>
      <name val="Times New Roman"/>
      <family val="1"/>
    </font>
    <font>
      <b/>
      <sz val="12"/>
      <color theme="1"/>
      <name val="Times New Roman"/>
      <family val="1"/>
    </font>
    <font>
      <sz val="12"/>
      <color theme="1"/>
      <name val="Calibri"/>
      <family val="2"/>
    </font>
    <font>
      <sz val="11"/>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30"/>
      </left>
      <right style="medium">
        <color indexed="30"/>
      </right>
      <top style="medium">
        <color indexed="30"/>
      </top>
      <bottom style="medium">
        <color indexed="30"/>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46" fillId="0" borderId="0">
      <alignment/>
      <protection/>
    </xf>
    <xf numFmtId="0" fontId="3"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9" fillId="0" borderId="9" applyNumberFormat="0" applyFill="0" applyAlignment="0" applyProtection="0"/>
    <xf numFmtId="0" fontId="4" fillId="0" borderId="10" applyAlignment="0">
      <protection/>
    </xf>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51" fillId="32" borderId="0" applyNumberFormat="0" applyBorder="0" applyAlignment="0" applyProtection="0"/>
  </cellStyleXfs>
  <cellXfs count="126">
    <xf numFmtId="0" fontId="0" fillId="0" borderId="0" xfId="0" applyFont="1" applyAlignment="1">
      <alignment/>
    </xf>
    <xf numFmtId="0" fontId="5" fillId="0" borderId="11" xfId="0" applyFont="1" applyFill="1" applyBorder="1" applyAlignment="1">
      <alignment vertical="center" wrapText="1"/>
    </xf>
    <xf numFmtId="0" fontId="6" fillId="0" borderId="11" xfId="0" applyFont="1" applyFill="1" applyBorder="1" applyAlignment="1">
      <alignment horizontal="left" vertical="center" wrapText="1"/>
    </xf>
    <xf numFmtId="0" fontId="52"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53" fillId="0" borderId="11" xfId="0" applyFont="1" applyFill="1" applyBorder="1" applyAlignment="1">
      <alignment vertical="center" wrapText="1"/>
    </xf>
    <xf numFmtId="0" fontId="6" fillId="0" borderId="11" xfId="0" applyFont="1" applyFill="1" applyBorder="1" applyAlignment="1">
      <alignment vertical="center" wrapText="1"/>
    </xf>
    <xf numFmtId="0" fontId="53" fillId="0" borderId="11" xfId="0" applyNumberFormat="1" applyFont="1" applyFill="1" applyBorder="1" applyAlignment="1">
      <alignment vertical="center" wrapText="1"/>
    </xf>
    <xf numFmtId="0" fontId="0" fillId="0" borderId="0" xfId="0" applyAlignment="1">
      <alignment/>
    </xf>
    <xf numFmtId="0" fontId="54" fillId="0"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5" fillId="0" borderId="0" xfId="0" applyFont="1" applyAlignment="1">
      <alignment horizontal="left" indent="18"/>
    </xf>
    <xf numFmtId="0" fontId="56" fillId="0" borderId="0" xfId="0" applyFont="1" applyFill="1" applyAlignment="1">
      <alignment horizontal="left" vertical="center"/>
    </xf>
    <xf numFmtId="0" fontId="55" fillId="0" borderId="0" xfId="0" applyFont="1" applyAlignment="1">
      <alignment horizontal="left"/>
    </xf>
    <xf numFmtId="0" fontId="55" fillId="33" borderId="0" xfId="0" applyFont="1" applyFill="1" applyAlignment="1">
      <alignment/>
    </xf>
    <xf numFmtId="0" fontId="55" fillId="0" borderId="0" xfId="0" applyFont="1" applyFill="1" applyAlignment="1">
      <alignment horizontal="left" vertical="center"/>
    </xf>
    <xf numFmtId="0" fontId="0" fillId="0" borderId="0" xfId="0" applyAlignment="1">
      <alignment vertical="center"/>
    </xf>
    <xf numFmtId="0" fontId="57" fillId="0" borderId="0" xfId="0" applyFont="1" applyFill="1" applyAlignment="1">
      <alignment horizontal="center"/>
    </xf>
    <xf numFmtId="0" fontId="57" fillId="0" borderId="0" xfId="0" applyFont="1" applyFill="1" applyAlignment="1">
      <alignment/>
    </xf>
    <xf numFmtId="0" fontId="57" fillId="0" borderId="0" xfId="0" applyFont="1" applyFill="1" applyAlignment="1">
      <alignment vertical="center"/>
    </xf>
    <xf numFmtId="0" fontId="53" fillId="0" borderId="11" xfId="0" applyFont="1" applyFill="1" applyBorder="1" applyAlignment="1">
      <alignment horizontal="center" wrapText="1"/>
    </xf>
    <xf numFmtId="2" fontId="53" fillId="0" borderId="11" xfId="0" applyNumberFormat="1" applyFont="1" applyFill="1" applyBorder="1" applyAlignment="1">
      <alignment horizontal="center" vertical="center" wrapText="1"/>
    </xf>
    <xf numFmtId="2" fontId="53" fillId="0" borderId="11" xfId="0" applyNumberFormat="1" applyFont="1" applyFill="1" applyBorder="1" applyAlignment="1">
      <alignment horizontal="center" vertical="center"/>
    </xf>
    <xf numFmtId="0" fontId="52" fillId="0" borderId="11" xfId="0" applyFont="1" applyFill="1" applyBorder="1" applyAlignment="1">
      <alignment horizontal="justify" vertical="center" wrapText="1"/>
    </xf>
    <xf numFmtId="0" fontId="53" fillId="0" borderId="12" xfId="0" applyFont="1" applyFill="1" applyBorder="1" applyAlignment="1">
      <alignment vertical="center" wrapText="1"/>
    </xf>
    <xf numFmtId="0" fontId="52" fillId="0" borderId="13" xfId="0" applyFont="1" applyFill="1" applyBorder="1" applyAlignment="1">
      <alignment vertical="center" wrapText="1"/>
    </xf>
    <xf numFmtId="0" fontId="52" fillId="0" borderId="14" xfId="0" applyFont="1" applyFill="1" applyBorder="1" applyAlignment="1">
      <alignment vertical="center" wrapText="1"/>
    </xf>
    <xf numFmtId="0" fontId="53" fillId="0" borderId="11" xfId="0" applyFont="1" applyFill="1" applyBorder="1" applyAlignment="1">
      <alignment horizontal="left" vertical="center" wrapText="1"/>
    </xf>
    <xf numFmtId="0" fontId="53" fillId="0" borderId="11" xfId="0" applyFont="1" applyFill="1" applyBorder="1" applyAlignment="1">
      <alignment vertical="top" wrapText="1"/>
    </xf>
    <xf numFmtId="2" fontId="53" fillId="0" borderId="11" xfId="0" applyNumberFormat="1" applyFont="1" applyFill="1" applyBorder="1" applyAlignment="1">
      <alignment vertical="center" wrapText="1"/>
    </xf>
    <xf numFmtId="0" fontId="53" fillId="0" borderId="0" xfId="0" applyFont="1" applyFill="1" applyAlignment="1">
      <alignment horizontal="justify"/>
    </xf>
    <xf numFmtId="0" fontId="55" fillId="0" borderId="0" xfId="0" applyFont="1" applyFill="1" applyAlignment="1">
      <alignment/>
    </xf>
    <xf numFmtId="0" fontId="56" fillId="0" borderId="0" xfId="0" applyFont="1" applyFill="1" applyAlignment="1">
      <alignment/>
    </xf>
    <xf numFmtId="0" fontId="54" fillId="0" borderId="15"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0" fillId="0" borderId="0" xfId="0" applyAlignment="1">
      <alignment/>
    </xf>
    <xf numFmtId="0" fontId="53" fillId="0" borderId="0" xfId="0" applyFont="1" applyFill="1" applyBorder="1" applyAlignment="1">
      <alignment wrapText="1"/>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6" xfId="0" applyFont="1" applyFill="1" applyBorder="1" applyAlignment="1">
      <alignment vertical="center" wrapText="1"/>
    </xf>
    <xf numFmtId="0" fontId="53" fillId="0" borderId="0" xfId="0" applyFont="1" applyFill="1" applyAlignment="1">
      <alignment wrapText="1"/>
    </xf>
    <xf numFmtId="0" fontId="53" fillId="0" borderId="13" xfId="0" applyFont="1" applyFill="1" applyBorder="1" applyAlignment="1">
      <alignment horizontal="center" vertical="center" wrapText="1"/>
    </xf>
    <xf numFmtId="0" fontId="53" fillId="0" borderId="11" xfId="0" applyFont="1" applyFill="1" applyBorder="1" applyAlignment="1">
      <alignment horizontal="justify" vertical="top" wrapText="1"/>
    </xf>
    <xf numFmtId="0" fontId="0" fillId="0" borderId="0" xfId="0" applyFill="1" applyAlignment="1">
      <alignment/>
    </xf>
    <xf numFmtId="0" fontId="53" fillId="0" borderId="17" xfId="0" applyNumberFormat="1" applyFont="1" applyFill="1" applyBorder="1" applyAlignment="1">
      <alignment vertical="center" wrapText="1"/>
    </xf>
    <xf numFmtId="0" fontId="53" fillId="33" borderId="11" xfId="0" applyFont="1" applyFill="1" applyBorder="1" applyAlignment="1">
      <alignment horizontal="center" vertical="center"/>
    </xf>
    <xf numFmtId="0" fontId="0" fillId="0" borderId="0" xfId="0" applyFill="1" applyAlignment="1">
      <alignment vertical="center"/>
    </xf>
    <xf numFmtId="0" fontId="5" fillId="0" borderId="0" xfId="0" applyFont="1" applyAlignment="1">
      <alignment/>
    </xf>
    <xf numFmtId="49" fontId="2" fillId="0" borderId="0" xfId="0" applyNumberFormat="1" applyFont="1" applyAlignment="1">
      <alignment vertical="top"/>
    </xf>
    <xf numFmtId="49" fontId="2" fillId="0" borderId="0" xfId="0" applyNumberFormat="1" applyFont="1" applyAlignment="1">
      <alignment horizontal="right"/>
    </xf>
    <xf numFmtId="0" fontId="6" fillId="0" borderId="0" xfId="0" applyFont="1" applyAlignment="1">
      <alignment horizontal="justify"/>
    </xf>
    <xf numFmtId="0" fontId="2" fillId="0" borderId="0" xfId="0" applyFont="1" applyAlignment="1">
      <alignment/>
    </xf>
    <xf numFmtId="0" fontId="2" fillId="0" borderId="0" xfId="0" applyFont="1" applyAlignment="1">
      <alignment vertical="top"/>
    </xf>
    <xf numFmtId="0" fontId="5" fillId="0" borderId="0" xfId="0" applyFont="1" applyAlignment="1">
      <alignment horizontal="right"/>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5" fillId="0" borderId="0" xfId="0" applyFont="1" applyAlignment="1">
      <alignment vertical="center"/>
    </xf>
    <xf numFmtId="0" fontId="5" fillId="33" borderId="0" xfId="0" applyFont="1" applyFill="1" applyAlignment="1">
      <alignment/>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2" fontId="6" fillId="0" borderId="11" xfId="0" applyNumberFormat="1" applyFont="1" applyBorder="1" applyAlignment="1">
      <alignment horizontal="right"/>
    </xf>
    <xf numFmtId="0" fontId="5" fillId="0" borderId="11" xfId="0" applyFont="1" applyFill="1" applyBorder="1" applyAlignment="1">
      <alignment horizontal="center" vertical="center" wrapText="1"/>
    </xf>
    <xf numFmtId="0" fontId="5" fillId="0" borderId="11" xfId="0" applyFont="1" applyBorder="1" applyAlignment="1">
      <alignment horizontal="center" wrapText="1"/>
    </xf>
    <xf numFmtId="0" fontId="5" fillId="0" borderId="11" xfId="0" applyFont="1" applyBorder="1" applyAlignment="1">
      <alignment horizontal="right" wrapText="1"/>
    </xf>
    <xf numFmtId="0" fontId="6" fillId="0" borderId="11" xfId="0" applyFont="1" applyBorder="1" applyAlignment="1">
      <alignment horizontal="right"/>
    </xf>
    <xf numFmtId="0" fontId="8" fillId="33" borderId="11" xfId="0" applyFont="1" applyFill="1" applyBorder="1" applyAlignment="1">
      <alignment horizontal="right" wrapText="1"/>
    </xf>
    <xf numFmtId="0" fontId="5" fillId="0" borderId="11" xfId="0" applyFont="1" applyBorder="1" applyAlignment="1">
      <alignment horizontal="left" wrapText="1" indent="2"/>
    </xf>
    <xf numFmtId="0" fontId="5" fillId="0" borderId="11" xfId="0" applyFont="1" applyBorder="1" applyAlignment="1">
      <alignment horizontal="left" vertical="center" wrapText="1"/>
    </xf>
    <xf numFmtId="0" fontId="5" fillId="33" borderId="11" xfId="0" applyFont="1" applyFill="1" applyBorder="1" applyAlignment="1">
      <alignment horizontal="right" wrapText="1"/>
    </xf>
    <xf numFmtId="0" fontId="6" fillId="0" borderId="11" xfId="0" applyFont="1" applyBorder="1" applyAlignment="1">
      <alignment vertical="center" wrapText="1"/>
    </xf>
    <xf numFmtId="0" fontId="5" fillId="0" borderId="11" xfId="0" applyFont="1" applyFill="1" applyBorder="1" applyAlignment="1">
      <alignment horizontal="center" wrapText="1"/>
    </xf>
    <xf numFmtId="2" fontId="5" fillId="0" borderId="11" xfId="0" applyNumberFormat="1" applyFont="1" applyFill="1" applyBorder="1" applyAlignment="1">
      <alignment horizontal="right" wrapText="1"/>
    </xf>
    <xf numFmtId="2" fontId="5" fillId="0" borderId="11" xfId="0" applyNumberFormat="1" applyFont="1" applyFill="1" applyBorder="1" applyAlignment="1">
      <alignment horizontal="right"/>
    </xf>
    <xf numFmtId="0" fontId="5" fillId="0" borderId="11" xfId="0" applyFont="1" applyFill="1" applyBorder="1" applyAlignment="1">
      <alignment horizontal="right" wrapText="1"/>
    </xf>
    <xf numFmtId="0" fontId="5" fillId="0" borderId="12" xfId="0" applyFont="1" applyFill="1" applyBorder="1" applyAlignment="1">
      <alignment vertical="center" wrapText="1"/>
    </xf>
    <xf numFmtId="0" fontId="6" fillId="0" borderId="12" xfId="0" applyFont="1" applyBorder="1" applyAlignment="1">
      <alignment horizontal="right"/>
    </xf>
    <xf numFmtId="2" fontId="5" fillId="0" borderId="11"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vertical="top" wrapText="1"/>
    </xf>
    <xf numFmtId="0" fontId="6" fillId="0" borderId="11" xfId="0" applyFont="1" applyFill="1" applyBorder="1" applyAlignment="1">
      <alignment horizontal="right"/>
    </xf>
    <xf numFmtId="0" fontId="5" fillId="0" borderId="0" xfId="0" applyFont="1" applyFill="1" applyAlignment="1">
      <alignment/>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2" fontId="6" fillId="0" borderId="0" xfId="0" applyNumberFormat="1" applyFont="1" applyFill="1" applyBorder="1" applyAlignment="1">
      <alignment/>
    </xf>
    <xf numFmtId="0" fontId="6" fillId="0" borderId="11" xfId="0" applyFont="1" applyFill="1" applyBorder="1" applyAlignment="1">
      <alignment horizontal="right" wrapText="1"/>
    </xf>
    <xf numFmtId="0" fontId="6" fillId="33" borderId="0" xfId="0" applyFont="1" applyFill="1" applyBorder="1" applyAlignment="1">
      <alignment/>
    </xf>
    <xf numFmtId="0" fontId="6" fillId="0" borderId="0" xfId="0" applyFont="1" applyBorder="1" applyAlignment="1">
      <alignment vertical="top"/>
    </xf>
    <xf numFmtId="0" fontId="6" fillId="0" borderId="0" xfId="0" applyFont="1" applyBorder="1" applyAlignment="1">
      <alignment horizontal="center"/>
    </xf>
    <xf numFmtId="0" fontId="2" fillId="0" borderId="0" xfId="0" applyFont="1" applyBorder="1" applyAlignment="1">
      <alignment vertical="center"/>
    </xf>
    <xf numFmtId="0" fontId="6" fillId="0" borderId="0" xfId="0" applyFont="1" applyBorder="1" applyAlignment="1">
      <alignment horizontal="right"/>
    </xf>
    <xf numFmtId="0" fontId="10" fillId="0" borderId="0" xfId="0" applyFont="1" applyAlignment="1">
      <alignment/>
    </xf>
    <xf numFmtId="0" fontId="33" fillId="0" borderId="0" xfId="0" applyFont="1" applyAlignment="1">
      <alignment/>
    </xf>
    <xf numFmtId="0" fontId="33" fillId="0" borderId="0" xfId="0" applyFont="1" applyAlignment="1">
      <alignment horizontal="right"/>
    </xf>
    <xf numFmtId="0" fontId="10" fillId="0" borderId="0" xfId="0" applyFont="1" applyAlignment="1">
      <alignment horizontal="right"/>
    </xf>
    <xf numFmtId="0" fontId="11" fillId="0" borderId="0" xfId="0" applyFont="1" applyAlignment="1">
      <alignment vertical="top"/>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9" fillId="0" borderId="0" xfId="0" applyFont="1" applyFill="1" applyBorder="1" applyAlignment="1">
      <alignment horizontal="center" wrapText="1"/>
    </xf>
    <xf numFmtId="0" fontId="8" fillId="0" borderId="18" xfId="0" applyFont="1" applyBorder="1" applyAlignment="1">
      <alignment horizontal="center"/>
    </xf>
    <xf numFmtId="0" fontId="8" fillId="0" borderId="0" xfId="0" applyFont="1" applyAlignment="1">
      <alignment horizontal="center"/>
    </xf>
    <xf numFmtId="0" fontId="8" fillId="16" borderId="13" xfId="0" applyFont="1" applyFill="1" applyBorder="1" applyAlignment="1">
      <alignment horizontal="center" vertical="center"/>
    </xf>
    <xf numFmtId="0" fontId="8" fillId="16" borderId="12" xfId="0" applyFont="1" applyFill="1" applyBorder="1" applyAlignment="1">
      <alignment horizontal="center" vertical="center"/>
    </xf>
    <xf numFmtId="0" fontId="8" fillId="16" borderId="14"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0" xfId="0" applyFont="1" applyBorder="1" applyAlignment="1">
      <alignment horizontal="left" vertical="center" wrapText="1"/>
    </xf>
    <xf numFmtId="0" fontId="9" fillId="33" borderId="11" xfId="0" applyFont="1" applyFill="1" applyBorder="1" applyAlignment="1">
      <alignment horizontal="center" wrapText="1"/>
    </xf>
    <xf numFmtId="0" fontId="8" fillId="16" borderId="13" xfId="0" applyFont="1" applyFill="1" applyBorder="1" applyAlignment="1">
      <alignment horizontal="center" vertical="center" wrapText="1"/>
    </xf>
    <xf numFmtId="0" fontId="8" fillId="16" borderId="12" xfId="0" applyFont="1" applyFill="1" applyBorder="1" applyAlignment="1">
      <alignment horizontal="center" vertical="center" wrapText="1"/>
    </xf>
    <xf numFmtId="0" fontId="8" fillId="16" borderId="14" xfId="0" applyFont="1" applyFill="1" applyBorder="1" applyAlignment="1">
      <alignment horizontal="center" vertical="center" wrapText="1"/>
    </xf>
    <xf numFmtId="0" fontId="58" fillId="0" borderId="0" xfId="0" applyFont="1" applyAlignment="1">
      <alignment horizontal="right"/>
    </xf>
    <xf numFmtId="0" fontId="58" fillId="0" borderId="0" xfId="0" applyFont="1" applyAlignment="1">
      <alignment horizontal="center"/>
    </xf>
    <xf numFmtId="0" fontId="53" fillId="0" borderId="0" xfId="0" applyFont="1" applyFill="1" applyBorder="1" applyAlignment="1">
      <alignment wrapText="1"/>
    </xf>
    <xf numFmtId="0" fontId="58" fillId="0" borderId="0" xfId="0" applyFont="1" applyFill="1" applyAlignment="1">
      <alignment horizontal="center"/>
    </xf>
    <xf numFmtId="0" fontId="55" fillId="0" borderId="11" xfId="0" applyFont="1" applyFill="1" applyBorder="1" applyAlignment="1">
      <alignment horizontal="center" wrapText="1"/>
    </xf>
    <xf numFmtId="0" fontId="55" fillId="0" borderId="11" xfId="0" applyFont="1" applyFill="1" applyBorder="1" applyAlignment="1">
      <alignment horizontal="center" vertical="center" wrapText="1"/>
    </xf>
    <xf numFmtId="0" fontId="8" fillId="0" borderId="11" xfId="0" applyFont="1" applyFill="1" applyBorder="1" applyAlignment="1">
      <alignment horizontal="center" wrapText="1"/>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7" xfId="0" applyFont="1" applyFill="1" applyBorder="1" applyAlignment="1">
      <alignment vertical="center" wrapText="1"/>
    </xf>
    <xf numFmtId="0" fontId="53" fillId="0" borderId="19" xfId="0" applyFont="1" applyFill="1" applyBorder="1" applyAlignment="1">
      <alignment vertical="center" wrapText="1"/>
    </xf>
    <xf numFmtId="0" fontId="53" fillId="0" borderId="16" xfId="0" applyFont="1" applyFill="1" applyBorder="1" applyAlignment="1">
      <alignment vertical="center" wrapText="1"/>
    </xf>
    <xf numFmtId="0" fontId="53" fillId="0" borderId="0" xfId="0" applyFont="1" applyFill="1" applyBorder="1" applyAlignment="1">
      <alignment horizontal="left" vertical="top" wrapText="1"/>
    </xf>
    <xf numFmtId="0" fontId="53" fillId="0" borderId="17"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0" borderId="16" xfId="0" applyFont="1" applyFill="1" applyBorder="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8 2" xfId="54"/>
    <cellStyle name="Плохой" xfId="55"/>
    <cellStyle name="Пояснение" xfId="56"/>
    <cellStyle name="Примечание" xfId="57"/>
    <cellStyle name="Percent" xfId="58"/>
    <cellStyle name="Процентный 2" xfId="59"/>
    <cellStyle name="Процентный 2 2" xfId="60"/>
    <cellStyle name="Связанная ячейка" xfId="61"/>
    <cellStyle name="Стиль 1" xfId="62"/>
    <cellStyle name="Текст предупреждения" xfId="63"/>
    <cellStyle name="Comma" xfId="64"/>
    <cellStyle name="Comma [0]" xfId="65"/>
    <cellStyle name="Финансовый 2"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89;&#1095;&#1077;&#1090;%20&#1058;&#1072;&#1088;&#1080;&#1092;&#1072;%20&#1042;&#1044;&#1043;&#1054;%20&#1057;%20&#1058;&#1056;&#1059;&#1044;&#1054;&#1045;&#10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7;&#1074;&#1086;&#1076;%20&#1088;&#1072;&#1089;&#1095;&#1077;&#1090;&#1072;%20&#1090;&#1072;&#1088;&#1080;&#1092;&#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7;&#1074;&#1086;&#1076;%20&#1088;&#1072;&#1089;&#1095;&#1077;&#1090;&#1072;%20&#1090;&#1072;&#1088;&#1080;&#1092;&#1072;%20(&#1073;&#1077;&#1079;%20&#1040;&#10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7;&#1074;&#1086;&#1076;%20&#1088;&#1072;&#1089;&#1095;&#1077;&#1090;&#1072;%20&#1090;&#1072;&#1088;&#1080;&#1092;&#1072;%20-%20&#1056;&#1072;&#1079;&#1086;&#1074;&#1099;&#107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2014\&#1057;&#1073;&#1086;&#1088;%20&#1076;&#1077;&#1085;%20&#1089;&#1088;&#1077;&#1076;&#1089;&#1090;&#1074;\&#1055;&#1056;&#1045;&#1044;&#1051;&#1054;&#1046;&#1045;&#1053;&#1048;&#1045;%20&#1085;&#1072;%202011\&#1055;&#1056;&#1045;&#1044;&#1051;&#1054;&#1046;&#1045;&#1053;&#1048;&#1045;%20&#1085;&#1072;%202011%20-%20&#1087;&#1086;%20&#1069;&#1055;&#1059;%20&#1042;&#1057;&#1045;&#1043;&#105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eo-1\&#1076;&#1086;&#1082;&#1091;&#1084;&#1077;&#1085;&#1090;&#1099;%20&#1087;&#1101;&#1086;\2002\&#1055;&#1056;&#1054;&#1043;&#1053;&#1054;&#1047;\&#1055;&#1056;&#1054;&#1043;&#1053;&#1054;&#1047;%20-%20&#1086;&#1089;&#1077;&#1085;&#1100;\&#1054;&#1056;&#1043;\&#1054;&#1056;&#1043;_&#1087;&#1088;&#1086;&#1075;&#1085;&#1086;&#1079;-2003_&#1087;&#1086;%20&#1069;&#1055;&#1059;%20&#1042;&#1057;&#1045;&#1043;&#105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eo-1\&#1076;&#1086;&#1082;&#1091;&#1084;&#1077;&#1085;&#1090;&#1099;%20&#1087;&#1101;&#1086;\2002\&#1055;&#1056;&#1054;&#1043;&#1053;&#1054;&#1047;\&#1055;&#1056;&#1054;&#1043;&#1053;&#1054;&#1047;%20-%20&#1086;&#1089;&#1077;&#1085;&#1100;\&#1054;&#1056;&#1043;\&#1050;&#1085;&#1080;&#1075;&#1072;2(&#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фес"/>
      <sheetName val="Сл. 2раз"/>
      <sheetName val="Сл. 3раз "/>
      <sheetName val="Сл. 4раз"/>
      <sheetName val="Сл. 5раз"/>
      <sheetName val="Сл. подзем.3раз"/>
      <sheetName val="Монт5раз"/>
      <sheetName val="Монт6раз"/>
      <sheetName val="Техн2кат"/>
      <sheetName val="Инж2кат"/>
      <sheetName val="Маст"/>
      <sheetName val="Водит"/>
      <sheetName val="Электросв4раз"/>
      <sheetName val="Электросв5раз"/>
      <sheetName val="ТрудЕм 2014г"/>
      <sheetName val="кальк"/>
      <sheetName val="Виды работ"/>
      <sheetName val="Прейск для утв"/>
      <sheetName val="КалькТО"/>
      <sheetName val="Сопост ТЕ"/>
      <sheetName val="Сопост Тариф"/>
      <sheetName val="РасчетРемонтХронометраж"/>
      <sheetName val="РемонтХронометражКальк"/>
      <sheetName val="Сопост ТЕ (2)"/>
      <sheetName val="РасчетРемонт"/>
      <sheetName val="сопос плита"/>
      <sheetName val="ТЕ 2014г"/>
      <sheetName val="норм числ по ОТиЗ"/>
      <sheetName val="ФСТ-Прейск"/>
      <sheetName val="Каль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фес"/>
      <sheetName val="МастерАДС"/>
      <sheetName val="Сл. АВР 4раз"/>
      <sheetName val="Сл. АВР 5раз"/>
      <sheetName val="Сл. 2раз"/>
      <sheetName val="Сл. 3раз "/>
      <sheetName val="Сл. 4раз"/>
      <sheetName val="Сл. 5раз"/>
      <sheetName val="Сл. подзем.2раз"/>
      <sheetName val="Сл. подзем.3раз"/>
      <sheetName val="Сл. подзем.4раз"/>
      <sheetName val="Сл. подзем.5раз"/>
      <sheetName val="Монт4раз"/>
      <sheetName val="Монт5раз"/>
      <sheetName val="Монт6раз"/>
      <sheetName val="Техн2кат"/>
      <sheetName val="Инж2кат"/>
      <sheetName val="ИнжПТОбк"/>
      <sheetName val="ИнжПТО1кат"/>
      <sheetName val="ИнжПТО2кат"/>
      <sheetName val="МастВДГО"/>
      <sheetName val="Маст"/>
      <sheetName val="Водит"/>
      <sheetName val="МашЭкскав.4раз"/>
      <sheetName val="МашЭкскав.5раз"/>
      <sheetName val="МашЭкскав.6раз"/>
      <sheetName val="Электросв3раз"/>
      <sheetName val="Электросв4раз"/>
      <sheetName val="Электросв5раз"/>
      <sheetName val="Электросв6раз"/>
      <sheetName val="Лаб.физ.мех.6раз"/>
      <sheetName val="СлКИПиА4раз"/>
      <sheetName val="СлКИПиА5раз"/>
      <sheetName val="СлКИПиА6раз"/>
      <sheetName val="Сварщик пластмасс4раз"/>
      <sheetName val="Сварщик контакт5раз"/>
      <sheetName val="Дефектос2раз"/>
      <sheetName val="Дефектос3раз"/>
      <sheetName val="кальк"/>
      <sheetName val="кальк (СводПрочих)"/>
      <sheetName val="те вдго (2017)"/>
      <sheetName val="те вдго"/>
      <sheetName val="те разовых"/>
      <sheetName val="МЗ на един ТЕ"/>
      <sheetName val="МЗ на един ТЕ (18)"/>
      <sheetName val="АО на един ТЕ "/>
      <sheetName val="доходы"/>
      <sheetName val="Сварщик пластмасс5раз"/>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офес"/>
      <sheetName val="МастерАДС"/>
      <sheetName val="Сл. АВР 4раз"/>
      <sheetName val="Сл. АВР 5раз"/>
      <sheetName val="Сл. 2раз"/>
      <sheetName val="Сл. 3раз "/>
      <sheetName val="Сл. 4раз"/>
      <sheetName val="Сл. 5раз"/>
      <sheetName val="Сл. подзем.2раз"/>
      <sheetName val="Сл. подзем.3раз"/>
      <sheetName val="Сл. подзем.4раз"/>
      <sheetName val="Сл. подзем.5раз"/>
      <sheetName val="Монт4раз"/>
      <sheetName val="Монт5раз"/>
      <sheetName val="Монт6раз"/>
      <sheetName val="Техн2кат"/>
      <sheetName val="Инж2кат"/>
      <sheetName val="ИнжПТОбк"/>
      <sheetName val="ИнжПТО1кат"/>
      <sheetName val="ИнжПТО2кат"/>
      <sheetName val="МастВДГО"/>
      <sheetName val="Маст"/>
      <sheetName val="Водит"/>
      <sheetName val="МашЭкскав.4раз"/>
      <sheetName val="МашЭкскав.5раз"/>
      <sheetName val="МашЭкскав.6раз"/>
      <sheetName val="Электросв3раз"/>
      <sheetName val="Электросв4раз"/>
      <sheetName val="Электросв5раз"/>
      <sheetName val="Электросв6раз"/>
      <sheetName val="Лаб.физ.мех.6раз"/>
      <sheetName val="СлКИПиА4раз"/>
      <sheetName val="СлКИПиА5раз"/>
      <sheetName val="СлКИПиА6раз"/>
      <sheetName val="Сварщик пластмасс4раз"/>
      <sheetName val="Сварщик контакт5раз"/>
      <sheetName val="Дефектос2раз"/>
      <sheetName val="Дефектос3раз"/>
      <sheetName val="кальк"/>
      <sheetName val="кальк (СводПрочих)"/>
      <sheetName val="те вдго (2017)"/>
      <sheetName val="те вдго"/>
      <sheetName val="те разовых"/>
      <sheetName val="МЗ на един ТЕ"/>
      <sheetName val="МЗ на един ТЕ (18)"/>
      <sheetName val="АО на един ТЕ "/>
      <sheetName val="доходы"/>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офес"/>
      <sheetName val="Сл. 2раз"/>
      <sheetName val="Сл. 3раз "/>
      <sheetName val="Сл. 4раз"/>
      <sheetName val="Сл. 5раз"/>
      <sheetName val="Сл. подзем.3раз"/>
      <sheetName val="Сл. подзем.4раз"/>
      <sheetName val="Сл. подзем.5раз"/>
      <sheetName val="Монт4раз"/>
      <sheetName val="Монт5раз"/>
      <sheetName val="Монт6раз"/>
      <sheetName val="Техн2кат"/>
      <sheetName val="Инж2кат"/>
      <sheetName val="ИнжПТОбк"/>
      <sheetName val="ИнжПТО1кат"/>
      <sheetName val="ИнжПТО2кат"/>
      <sheetName val="МастВДГО"/>
      <sheetName val="Маст"/>
      <sheetName val="Водит"/>
      <sheetName val="МашЭкскав.5раз"/>
      <sheetName val="МашЭкскав.6раз"/>
      <sheetName val="Электросв4раз"/>
      <sheetName val="Электросв5раз"/>
      <sheetName val="Электросв6раз"/>
      <sheetName val="кальк"/>
      <sheetName val="сопост коэф"/>
      <sheetName val="АО"/>
      <sheetName val="МТР"/>
      <sheetName val="доходы"/>
      <sheetName val="МастерАД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едложение ЦГ-ТТГ 2010"/>
      <sheetName val="Предложение 2010"/>
      <sheetName val="по видам-R"/>
      <sheetName val="по видам-$"/>
      <sheetName val="Диагр-$-ВСЕГО"/>
      <sheetName val="Диагр-R-ВСЕГО"/>
      <sheetName val="Диагр-R-ВСЕГО (2)"/>
      <sheetName val="Диагр-R-ВСЕГО (3)"/>
      <sheetName val="Диагр-R-ВСЕГО (4)"/>
      <sheetName val="план"/>
      <sheetName val="СЖИЖ доход"/>
      <sheetName val="Сжиж - доходы(ОРГ)"/>
      <sheetName val="транс сжиж газ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редложение 2003"/>
      <sheetName val="СЖИЖ доход"/>
      <sheetName val="ВДГО"/>
      <sheetName val="расчет"/>
      <sheetName val="расчет (льгот)"/>
      <sheetName val="квартиры"/>
      <sheetName val="по видам-ПРОВЕРКА"/>
      <sheetName val="по видам-R"/>
      <sheetName val="по видам-$"/>
      <sheetName val="Диагр-$-ВСЕГО"/>
      <sheetName val="Диагр-R-ВСЕГО"/>
      <sheetName val="распр по мес"/>
      <sheetName val="спр"/>
      <sheetName val="Пояснительная"/>
      <sheetName val="св льг пр"/>
      <sheetName val="ПИСЬМО"/>
      <sheetName val="пл отпеч"/>
      <sheetName val="план"/>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расч льг Кукм"/>
      <sheetName val="ORG"/>
      <sheetName val="расч В Г"/>
      <sheetName val="расч Кукм"/>
      <sheetName val="расч Атня"/>
      <sheetName val="свод расч"/>
      <sheetName val="расч льг свод"/>
      <sheetName val="расч льг ВГ"/>
      <sheetName val="расч льг Атн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8"/>
  <sheetViews>
    <sheetView tabSelected="1" view="pageBreakPreview" zoomScale="60" zoomScaleNormal="70" zoomScalePageLayoutView="0" workbookViewId="0" topLeftCell="A1">
      <pane xSplit="2" ySplit="10" topLeftCell="C11" activePane="bottomRight" state="frozen"/>
      <selection pane="topLeft" activeCell="AB13" sqref="AB13"/>
      <selection pane="topRight" activeCell="AB13" sqref="AB13"/>
      <selection pane="bottomLeft" activeCell="AB13" sqref="AB13"/>
      <selection pane="bottomRight" activeCell="D14" sqref="D14"/>
    </sheetView>
  </sheetViews>
  <sheetFormatPr defaultColWidth="9.140625" defaultRowHeight="15" outlineLevelRow="1"/>
  <cols>
    <col min="1" max="1" width="6.8515625" style="47" customWidth="1"/>
    <col min="2" max="2" width="56.00390625" style="48" customWidth="1"/>
    <col min="3" max="3" width="11.8515625" style="51" customWidth="1"/>
    <col min="4" max="4" width="57.28125" style="52" customWidth="1"/>
    <col min="5" max="5" width="12.8515625" style="53" customWidth="1"/>
    <col min="6" max="6" width="13.00390625" style="53" customWidth="1"/>
    <col min="7" max="7" width="13.57421875" style="53" customWidth="1"/>
    <col min="8" max="8" width="14.57421875" style="53" customWidth="1"/>
    <col min="9" max="9" width="11.8515625" style="53" customWidth="1"/>
    <col min="10" max="16384" width="9.140625" style="47" customWidth="1"/>
  </cols>
  <sheetData>
    <row r="1" spans="3:9" ht="15.75" outlineLevel="1">
      <c r="C1" s="48"/>
      <c r="D1" s="48"/>
      <c r="E1" s="49"/>
      <c r="F1" s="100" t="s">
        <v>0</v>
      </c>
      <c r="G1" s="100"/>
      <c r="H1" s="100"/>
      <c r="I1" s="100"/>
    </row>
    <row r="2" spans="3:9" ht="15.75" outlineLevel="1">
      <c r="C2" s="48"/>
      <c r="D2" s="48"/>
      <c r="E2" s="49"/>
      <c r="F2" s="100" t="s">
        <v>43</v>
      </c>
      <c r="G2" s="100"/>
      <c r="H2" s="100"/>
      <c r="I2" s="100"/>
    </row>
    <row r="3" spans="3:9" ht="15.75" outlineLevel="1">
      <c r="C3" s="48"/>
      <c r="D3" s="48"/>
      <c r="E3" s="49"/>
      <c r="F3" s="100" t="s">
        <v>44</v>
      </c>
      <c r="G3" s="100"/>
      <c r="H3" s="100"/>
      <c r="I3" s="100"/>
    </row>
    <row r="4" spans="3:9" ht="32.25" customHeight="1" outlineLevel="1">
      <c r="C4" s="48"/>
      <c r="D4" s="48"/>
      <c r="E4" s="49"/>
      <c r="F4" s="100" t="s">
        <v>45</v>
      </c>
      <c r="G4" s="100"/>
      <c r="H4" s="100"/>
      <c r="I4" s="100"/>
    </row>
    <row r="5" spans="3:9" ht="26.25" customHeight="1" outlineLevel="1">
      <c r="C5" s="48"/>
      <c r="D5" s="48"/>
      <c r="E5" s="49"/>
      <c r="F5" s="100" t="s">
        <v>46</v>
      </c>
      <c r="G5" s="100"/>
      <c r="H5" s="100"/>
      <c r="I5" s="100"/>
    </row>
    <row r="6" ht="15.75" outlineLevel="1">
      <c r="A6" s="50"/>
    </row>
    <row r="7" spans="1:9" ht="87" customHeight="1">
      <c r="A7" s="98" t="s">
        <v>637</v>
      </c>
      <c r="B7" s="98"/>
      <c r="C7" s="98"/>
      <c r="D7" s="98"/>
      <c r="E7" s="98"/>
      <c r="F7" s="98"/>
      <c r="G7" s="98"/>
      <c r="H7" s="98"/>
      <c r="I7" s="98"/>
    </row>
    <row r="8" spans="1:9" ht="24" customHeight="1">
      <c r="A8" s="99" t="s">
        <v>668</v>
      </c>
      <c r="B8" s="99"/>
      <c r="C8" s="99"/>
      <c r="D8" s="99"/>
      <c r="E8" s="99"/>
      <c r="F8" s="99"/>
      <c r="G8" s="99"/>
      <c r="H8" s="99"/>
      <c r="I8" s="53" t="s">
        <v>59</v>
      </c>
    </row>
    <row r="9" spans="1:9" s="56" customFormat="1" ht="38.25">
      <c r="A9" s="54" t="s">
        <v>47</v>
      </c>
      <c r="B9" s="55" t="s">
        <v>4</v>
      </c>
      <c r="C9" s="54" t="s">
        <v>5</v>
      </c>
      <c r="D9" s="54" t="s">
        <v>7</v>
      </c>
      <c r="E9" s="54" t="s">
        <v>698</v>
      </c>
      <c r="F9" s="54" t="s">
        <v>48</v>
      </c>
      <c r="G9" s="54" t="s">
        <v>49</v>
      </c>
      <c r="H9" s="54" t="s">
        <v>50</v>
      </c>
      <c r="I9" s="54" t="s">
        <v>51</v>
      </c>
    </row>
    <row r="10" spans="1:10" ht="27" customHeight="1">
      <c r="A10" s="101" t="s">
        <v>666</v>
      </c>
      <c r="B10" s="102"/>
      <c r="C10" s="102"/>
      <c r="D10" s="102"/>
      <c r="E10" s="102"/>
      <c r="F10" s="102"/>
      <c r="G10" s="102"/>
      <c r="H10" s="102"/>
      <c r="I10" s="103"/>
      <c r="J10" s="57"/>
    </row>
    <row r="11" spans="1:9" ht="26.25" customHeight="1">
      <c r="A11" s="101" t="s">
        <v>643</v>
      </c>
      <c r="B11" s="102"/>
      <c r="C11" s="102"/>
      <c r="D11" s="102"/>
      <c r="E11" s="102"/>
      <c r="F11" s="102"/>
      <c r="G11" s="102"/>
      <c r="H11" s="102"/>
      <c r="I11" s="103"/>
    </row>
    <row r="12" spans="1:10" ht="69.75" customHeight="1">
      <c r="A12" s="58">
        <v>1</v>
      </c>
      <c r="B12" s="59" t="s">
        <v>8</v>
      </c>
      <c r="C12" s="58" t="s">
        <v>9</v>
      </c>
      <c r="D12" s="58" t="s">
        <v>10</v>
      </c>
      <c r="E12" s="58">
        <v>0.15</v>
      </c>
      <c r="F12" s="60">
        <v>178.4</v>
      </c>
      <c r="G12" s="60">
        <v>26.76</v>
      </c>
      <c r="H12" s="60">
        <v>45.38999999999999</v>
      </c>
      <c r="I12" s="60">
        <v>52.199999999999996</v>
      </c>
      <c r="J12" s="57"/>
    </row>
    <row r="13" spans="1:10" ht="69.75" customHeight="1">
      <c r="A13" s="58">
        <v>2</v>
      </c>
      <c r="B13" s="59" t="s">
        <v>11</v>
      </c>
      <c r="C13" s="58" t="s">
        <v>9</v>
      </c>
      <c r="D13" s="58" t="s">
        <v>10</v>
      </c>
      <c r="E13" s="58">
        <v>0.15</v>
      </c>
      <c r="F13" s="60">
        <v>178.4</v>
      </c>
      <c r="G13" s="60">
        <v>26.76</v>
      </c>
      <c r="H13" s="60">
        <v>45.38999999999999</v>
      </c>
      <c r="I13" s="60">
        <v>52.199999999999996</v>
      </c>
      <c r="J13" s="57"/>
    </row>
    <row r="14" spans="1:9" ht="69.75" customHeight="1">
      <c r="A14" s="58">
        <v>3</v>
      </c>
      <c r="B14" s="59" t="s">
        <v>12</v>
      </c>
      <c r="C14" s="58" t="s">
        <v>13</v>
      </c>
      <c r="D14" s="58" t="s">
        <v>14</v>
      </c>
      <c r="E14" s="58">
        <v>0.57</v>
      </c>
      <c r="F14" s="60">
        <v>178.4</v>
      </c>
      <c r="G14" s="60">
        <v>101.69</v>
      </c>
      <c r="H14" s="60">
        <v>172.49</v>
      </c>
      <c r="I14" s="60">
        <v>198.36</v>
      </c>
    </row>
    <row r="15" spans="1:9" ht="69.75" customHeight="1">
      <c r="A15" s="58">
        <v>4</v>
      </c>
      <c r="B15" s="59" t="s">
        <v>15</v>
      </c>
      <c r="C15" s="58" t="s">
        <v>16</v>
      </c>
      <c r="D15" s="58" t="s">
        <v>14</v>
      </c>
      <c r="E15" s="58">
        <v>0.11</v>
      </c>
      <c r="F15" s="60">
        <v>178.4</v>
      </c>
      <c r="G15" s="60">
        <v>19.62</v>
      </c>
      <c r="H15" s="60">
        <v>33.290000000000006</v>
      </c>
      <c r="I15" s="60">
        <v>38.28000000000001</v>
      </c>
    </row>
    <row r="16" spans="1:9" ht="69.75" customHeight="1">
      <c r="A16" s="58">
        <v>5</v>
      </c>
      <c r="B16" s="59" t="s">
        <v>69</v>
      </c>
      <c r="C16" s="61" t="s">
        <v>70</v>
      </c>
      <c r="D16" s="58" t="s">
        <v>17</v>
      </c>
      <c r="E16" s="58">
        <v>0.3</v>
      </c>
      <c r="F16" s="60">
        <v>178.4</v>
      </c>
      <c r="G16" s="60">
        <v>53.52</v>
      </c>
      <c r="H16" s="60">
        <v>90.78</v>
      </c>
      <c r="I16" s="60">
        <v>104.4</v>
      </c>
    </row>
    <row r="17" spans="1:9" ht="69.75" customHeight="1">
      <c r="A17" s="58">
        <v>6</v>
      </c>
      <c r="B17" s="59" t="s">
        <v>63</v>
      </c>
      <c r="C17" s="61" t="s">
        <v>9</v>
      </c>
      <c r="D17" s="58" t="s">
        <v>64</v>
      </c>
      <c r="E17" s="58">
        <v>1.1</v>
      </c>
      <c r="F17" s="60">
        <v>205</v>
      </c>
      <c r="G17" s="60">
        <v>225.5</v>
      </c>
      <c r="H17" s="60">
        <v>381.16</v>
      </c>
      <c r="I17" s="60">
        <v>438.33000000000004</v>
      </c>
    </row>
    <row r="18" spans="1:9" ht="69.75" customHeight="1">
      <c r="A18" s="58">
        <v>7</v>
      </c>
      <c r="B18" s="59" t="s">
        <v>651</v>
      </c>
      <c r="C18" s="97" t="s">
        <v>65</v>
      </c>
      <c r="D18" s="104" t="s">
        <v>17</v>
      </c>
      <c r="E18" s="62">
        <v>0.12</v>
      </c>
      <c r="F18" s="60">
        <v>178.4</v>
      </c>
      <c r="G18" s="60">
        <v>21.41</v>
      </c>
      <c r="H18" s="60">
        <v>36.32</v>
      </c>
      <c r="I18" s="60">
        <v>41.77</v>
      </c>
    </row>
    <row r="19" spans="1:9" ht="15.75">
      <c r="A19" s="58"/>
      <c r="B19" s="59" t="s">
        <v>66</v>
      </c>
      <c r="C19" s="97"/>
      <c r="D19" s="104"/>
      <c r="E19" s="62">
        <v>0.15</v>
      </c>
      <c r="F19" s="60">
        <v>178.4</v>
      </c>
      <c r="G19" s="60">
        <v>26.76</v>
      </c>
      <c r="H19" s="60">
        <v>45.38999999999999</v>
      </c>
      <c r="I19" s="60">
        <v>52.199999999999996</v>
      </c>
    </row>
    <row r="20" spans="1:9" ht="15.75">
      <c r="A20" s="58"/>
      <c r="B20" s="59" t="s">
        <v>67</v>
      </c>
      <c r="C20" s="97"/>
      <c r="D20" s="104"/>
      <c r="E20" s="62">
        <v>0.24</v>
      </c>
      <c r="F20" s="60">
        <v>178.4</v>
      </c>
      <c r="G20" s="60">
        <v>42.82</v>
      </c>
      <c r="H20" s="60">
        <v>72.64</v>
      </c>
      <c r="I20" s="60">
        <v>83.54</v>
      </c>
    </row>
    <row r="21" spans="1:9" ht="30">
      <c r="A21" s="58"/>
      <c r="B21" s="59" t="s">
        <v>68</v>
      </c>
      <c r="C21" s="97"/>
      <c r="D21" s="104"/>
      <c r="E21" s="62"/>
      <c r="F21" s="60"/>
      <c r="G21" s="60"/>
      <c r="H21" s="60"/>
      <c r="I21" s="60"/>
    </row>
    <row r="22" spans="1:10" ht="33.75" customHeight="1">
      <c r="A22" s="101" t="s">
        <v>644</v>
      </c>
      <c r="B22" s="102"/>
      <c r="C22" s="102"/>
      <c r="D22" s="102"/>
      <c r="E22" s="102"/>
      <c r="F22" s="102"/>
      <c r="G22" s="102"/>
      <c r="H22" s="102"/>
      <c r="I22" s="103"/>
      <c r="J22" s="57"/>
    </row>
    <row r="23" spans="1:10" ht="69.75" customHeight="1">
      <c r="A23" s="58">
        <v>1</v>
      </c>
      <c r="B23" s="59" t="s">
        <v>18</v>
      </c>
      <c r="C23" s="58" t="s">
        <v>9</v>
      </c>
      <c r="D23" s="58" t="s">
        <v>17</v>
      </c>
      <c r="E23" s="63">
        <v>0.22</v>
      </c>
      <c r="F23" s="64">
        <v>178.4</v>
      </c>
      <c r="G23" s="60">
        <v>39.25</v>
      </c>
      <c r="H23" s="60">
        <v>66.57000000000001</v>
      </c>
      <c r="I23" s="60">
        <v>76.56</v>
      </c>
      <c r="J23" s="57"/>
    </row>
    <row r="24" spans="1:10" ht="69.75" customHeight="1">
      <c r="A24" s="58">
        <v>2</v>
      </c>
      <c r="B24" s="59" t="s">
        <v>19</v>
      </c>
      <c r="C24" s="58" t="s">
        <v>9</v>
      </c>
      <c r="D24" s="58" t="s">
        <v>17</v>
      </c>
      <c r="E24" s="63"/>
      <c r="F24" s="65"/>
      <c r="G24" s="65"/>
      <c r="H24" s="65"/>
      <c r="I24" s="65"/>
      <c r="J24" s="57"/>
    </row>
    <row r="25" spans="1:10" ht="30">
      <c r="A25" s="62"/>
      <c r="B25" s="66" t="s">
        <v>52</v>
      </c>
      <c r="C25" s="62"/>
      <c r="D25" s="58" t="s">
        <v>17</v>
      </c>
      <c r="E25" s="63">
        <v>0.56</v>
      </c>
      <c r="F25" s="64">
        <v>178.4</v>
      </c>
      <c r="G25" s="60">
        <v>99.9</v>
      </c>
      <c r="H25" s="60">
        <v>169.46</v>
      </c>
      <c r="I25" s="60">
        <v>194.88</v>
      </c>
      <c r="J25" s="57"/>
    </row>
    <row r="26" spans="1:10" ht="30">
      <c r="A26" s="62"/>
      <c r="B26" s="66" t="s">
        <v>53</v>
      </c>
      <c r="C26" s="62"/>
      <c r="D26" s="58" t="s">
        <v>17</v>
      </c>
      <c r="E26" s="63">
        <v>0.66</v>
      </c>
      <c r="F26" s="64">
        <v>178.4</v>
      </c>
      <c r="G26" s="60">
        <v>117.74</v>
      </c>
      <c r="H26" s="60">
        <v>199.70999999999998</v>
      </c>
      <c r="I26" s="60">
        <v>229.67</v>
      </c>
      <c r="J26" s="57"/>
    </row>
    <row r="27" spans="1:10" ht="30">
      <c r="A27" s="62"/>
      <c r="B27" s="66" t="s">
        <v>54</v>
      </c>
      <c r="C27" s="62"/>
      <c r="D27" s="58" t="s">
        <v>17</v>
      </c>
      <c r="E27" s="63">
        <v>0.75</v>
      </c>
      <c r="F27" s="64">
        <v>178.4</v>
      </c>
      <c r="G27" s="60">
        <v>133.8</v>
      </c>
      <c r="H27" s="60">
        <v>226.95000000000005</v>
      </c>
      <c r="I27" s="60">
        <v>260.99000000000007</v>
      </c>
      <c r="J27" s="57"/>
    </row>
    <row r="28" spans="1:10" ht="69.75" customHeight="1">
      <c r="A28" s="58">
        <v>3</v>
      </c>
      <c r="B28" s="59" t="s">
        <v>20</v>
      </c>
      <c r="C28" s="58" t="s">
        <v>9</v>
      </c>
      <c r="D28" s="58" t="s">
        <v>17</v>
      </c>
      <c r="E28" s="63"/>
      <c r="F28" s="65"/>
      <c r="G28" s="60"/>
      <c r="H28" s="60"/>
      <c r="I28" s="60"/>
      <c r="J28" s="57"/>
    </row>
    <row r="29" spans="1:10" ht="30">
      <c r="A29" s="62"/>
      <c r="B29" s="66" t="s">
        <v>52</v>
      </c>
      <c r="C29" s="62"/>
      <c r="D29" s="58" t="s">
        <v>17</v>
      </c>
      <c r="E29" s="63">
        <v>0.74</v>
      </c>
      <c r="F29" s="64">
        <v>178.4</v>
      </c>
      <c r="G29" s="60">
        <v>132.02</v>
      </c>
      <c r="H29" s="60">
        <v>223.94</v>
      </c>
      <c r="I29" s="60">
        <v>257.53</v>
      </c>
      <c r="J29" s="57"/>
    </row>
    <row r="30" spans="1:10" ht="30">
      <c r="A30" s="62"/>
      <c r="B30" s="66" t="s">
        <v>53</v>
      </c>
      <c r="C30" s="62"/>
      <c r="D30" s="58" t="s">
        <v>17</v>
      </c>
      <c r="E30" s="63">
        <v>0.82</v>
      </c>
      <c r="F30" s="64">
        <v>178.4</v>
      </c>
      <c r="G30" s="60">
        <v>146.29</v>
      </c>
      <c r="H30" s="60">
        <v>248.12999999999997</v>
      </c>
      <c r="I30" s="60">
        <v>285.34999999999997</v>
      </c>
      <c r="J30" s="57"/>
    </row>
    <row r="31" spans="1:10" ht="30">
      <c r="A31" s="62"/>
      <c r="B31" s="66" t="s">
        <v>54</v>
      </c>
      <c r="C31" s="62"/>
      <c r="D31" s="58" t="s">
        <v>17</v>
      </c>
      <c r="E31" s="63">
        <v>0.9</v>
      </c>
      <c r="F31" s="64">
        <v>178.4</v>
      </c>
      <c r="G31" s="60">
        <v>160.56</v>
      </c>
      <c r="H31" s="60">
        <v>272.34</v>
      </c>
      <c r="I31" s="60">
        <v>313.19</v>
      </c>
      <c r="J31" s="57"/>
    </row>
    <row r="32" spans="1:10" ht="69.75" customHeight="1">
      <c r="A32" s="58">
        <v>4</v>
      </c>
      <c r="B32" s="59" t="s">
        <v>21</v>
      </c>
      <c r="C32" s="58" t="s">
        <v>9</v>
      </c>
      <c r="D32" s="58" t="s">
        <v>17</v>
      </c>
      <c r="E32" s="63">
        <v>0.1</v>
      </c>
      <c r="F32" s="64">
        <v>178.4</v>
      </c>
      <c r="G32" s="60">
        <v>17.84</v>
      </c>
      <c r="H32" s="60">
        <v>30.25</v>
      </c>
      <c r="I32" s="60">
        <v>34.79</v>
      </c>
      <c r="J32" s="57"/>
    </row>
    <row r="33" spans="1:10" ht="69.75" customHeight="1">
      <c r="A33" s="58">
        <v>5</v>
      </c>
      <c r="B33" s="59" t="s">
        <v>22</v>
      </c>
      <c r="C33" s="58" t="s">
        <v>9</v>
      </c>
      <c r="D33" s="58" t="s">
        <v>17</v>
      </c>
      <c r="E33" s="63">
        <v>0.1</v>
      </c>
      <c r="F33" s="64">
        <v>178.4</v>
      </c>
      <c r="G33" s="60">
        <v>17.84</v>
      </c>
      <c r="H33" s="60">
        <v>30.25</v>
      </c>
      <c r="I33" s="60">
        <v>34.79</v>
      </c>
      <c r="J33" s="57"/>
    </row>
    <row r="34" spans="1:10" ht="69.75" customHeight="1">
      <c r="A34" s="58">
        <v>6</v>
      </c>
      <c r="B34" s="59" t="s">
        <v>645</v>
      </c>
      <c r="C34" s="58" t="s">
        <v>9</v>
      </c>
      <c r="D34" s="58" t="s">
        <v>23</v>
      </c>
      <c r="E34" s="63">
        <v>0.35</v>
      </c>
      <c r="F34" s="64">
        <v>205</v>
      </c>
      <c r="G34" s="60">
        <v>71.75</v>
      </c>
      <c r="H34" s="60">
        <v>121.28</v>
      </c>
      <c r="I34" s="60">
        <v>139.47</v>
      </c>
      <c r="J34" s="57"/>
    </row>
    <row r="35" spans="1:10" ht="69.75" customHeight="1">
      <c r="A35" s="58">
        <v>7</v>
      </c>
      <c r="B35" s="67" t="s">
        <v>24</v>
      </c>
      <c r="C35" s="58" t="s">
        <v>9</v>
      </c>
      <c r="D35" s="58" t="s">
        <v>17</v>
      </c>
      <c r="E35" s="63">
        <v>0.17</v>
      </c>
      <c r="F35" s="64">
        <v>178.4</v>
      </c>
      <c r="G35" s="60">
        <v>30.33</v>
      </c>
      <c r="H35" s="60">
        <v>51.45</v>
      </c>
      <c r="I35" s="60">
        <v>59.17</v>
      </c>
      <c r="J35" s="57"/>
    </row>
    <row r="36" spans="1:10" ht="69.75" customHeight="1">
      <c r="A36" s="58">
        <v>8</v>
      </c>
      <c r="B36" s="59" t="s">
        <v>25</v>
      </c>
      <c r="C36" s="58" t="s">
        <v>9</v>
      </c>
      <c r="D36" s="58" t="s">
        <v>23</v>
      </c>
      <c r="E36" s="63">
        <v>0.86</v>
      </c>
      <c r="F36" s="64">
        <v>205</v>
      </c>
      <c r="G36" s="60">
        <v>176.3</v>
      </c>
      <c r="H36" s="60">
        <v>297.99</v>
      </c>
      <c r="I36" s="60">
        <v>342.69</v>
      </c>
      <c r="J36" s="57"/>
    </row>
    <row r="37" spans="1:10" ht="69.75" customHeight="1">
      <c r="A37" s="58">
        <v>9</v>
      </c>
      <c r="B37" s="59" t="s">
        <v>26</v>
      </c>
      <c r="C37" s="58" t="s">
        <v>9</v>
      </c>
      <c r="D37" s="58" t="s">
        <v>23</v>
      </c>
      <c r="E37" s="63">
        <v>0.97</v>
      </c>
      <c r="F37" s="64">
        <v>205</v>
      </c>
      <c r="G37" s="60">
        <v>198.85</v>
      </c>
      <c r="H37" s="60">
        <v>336.09999999999997</v>
      </c>
      <c r="I37" s="60">
        <v>386.52</v>
      </c>
      <c r="J37" s="57"/>
    </row>
    <row r="38" spans="1:10" ht="69.75" customHeight="1">
      <c r="A38" s="58">
        <v>10</v>
      </c>
      <c r="B38" s="59" t="s">
        <v>27</v>
      </c>
      <c r="C38" s="58" t="s">
        <v>9</v>
      </c>
      <c r="D38" s="58" t="s">
        <v>23</v>
      </c>
      <c r="E38" s="63">
        <v>1.21</v>
      </c>
      <c r="F38" s="64">
        <v>205</v>
      </c>
      <c r="G38" s="60">
        <v>248.05</v>
      </c>
      <c r="H38" s="60">
        <v>419.25000000000006</v>
      </c>
      <c r="I38" s="60">
        <v>482.14000000000004</v>
      </c>
      <c r="J38" s="57"/>
    </row>
    <row r="39" spans="1:10" ht="69.75" customHeight="1">
      <c r="A39" s="58">
        <v>11</v>
      </c>
      <c r="B39" s="59" t="s">
        <v>28</v>
      </c>
      <c r="C39" s="58" t="s">
        <v>9</v>
      </c>
      <c r="D39" s="58" t="s">
        <v>23</v>
      </c>
      <c r="E39" s="63">
        <v>1.39</v>
      </c>
      <c r="F39" s="64">
        <v>205</v>
      </c>
      <c r="G39" s="60">
        <v>284.95</v>
      </c>
      <c r="H39" s="60">
        <v>481.62999999999994</v>
      </c>
      <c r="I39" s="60">
        <v>553.8699999999999</v>
      </c>
      <c r="J39" s="57"/>
    </row>
    <row r="40" spans="1:10" ht="69.75" customHeight="1">
      <c r="A40" s="58">
        <v>12</v>
      </c>
      <c r="B40" s="59" t="s">
        <v>29</v>
      </c>
      <c r="C40" s="58" t="s">
        <v>9</v>
      </c>
      <c r="D40" s="58" t="s">
        <v>23</v>
      </c>
      <c r="E40" s="63">
        <v>0.86</v>
      </c>
      <c r="F40" s="64">
        <v>205</v>
      </c>
      <c r="G40" s="60">
        <v>176.3</v>
      </c>
      <c r="H40" s="60">
        <v>297.99</v>
      </c>
      <c r="I40" s="60">
        <v>342.69</v>
      </c>
      <c r="J40" s="57"/>
    </row>
    <row r="41" spans="1:10" ht="69.75" customHeight="1">
      <c r="A41" s="58">
        <v>13</v>
      </c>
      <c r="B41" s="59" t="s">
        <v>30</v>
      </c>
      <c r="C41" s="58" t="s">
        <v>9</v>
      </c>
      <c r="D41" s="58" t="s">
        <v>23</v>
      </c>
      <c r="E41" s="63">
        <v>1.23</v>
      </c>
      <c r="F41" s="64">
        <v>205</v>
      </c>
      <c r="G41" s="60">
        <v>252.15</v>
      </c>
      <c r="H41" s="60">
        <v>426.19000000000005</v>
      </c>
      <c r="I41" s="60">
        <v>490.12000000000006</v>
      </c>
      <c r="J41" s="57"/>
    </row>
    <row r="42" spans="1:10" ht="69.75" customHeight="1">
      <c r="A42" s="58">
        <v>14</v>
      </c>
      <c r="B42" s="59" t="s">
        <v>31</v>
      </c>
      <c r="C42" s="58" t="s">
        <v>9</v>
      </c>
      <c r="D42" s="58" t="s">
        <v>23</v>
      </c>
      <c r="E42" s="63">
        <v>0.86</v>
      </c>
      <c r="F42" s="64">
        <v>205</v>
      </c>
      <c r="G42" s="60">
        <v>176.3</v>
      </c>
      <c r="H42" s="60">
        <v>297.99</v>
      </c>
      <c r="I42" s="60">
        <v>342.69</v>
      </c>
      <c r="J42" s="57"/>
    </row>
    <row r="43" spans="1:10" ht="69.75" customHeight="1">
      <c r="A43" s="58">
        <v>15</v>
      </c>
      <c r="B43" s="59" t="s">
        <v>61</v>
      </c>
      <c r="C43" s="58" t="s">
        <v>9</v>
      </c>
      <c r="D43" s="58" t="s">
        <v>23</v>
      </c>
      <c r="E43" s="63">
        <v>1.94</v>
      </c>
      <c r="F43" s="64">
        <v>205</v>
      </c>
      <c r="G43" s="60">
        <v>397.7</v>
      </c>
      <c r="H43" s="60">
        <v>672.2</v>
      </c>
      <c r="I43" s="60">
        <v>773.0300000000001</v>
      </c>
      <c r="J43" s="57"/>
    </row>
    <row r="44" spans="1:10" ht="69.75" customHeight="1">
      <c r="A44" s="58">
        <v>16</v>
      </c>
      <c r="B44" s="59" t="s">
        <v>62</v>
      </c>
      <c r="C44" s="58" t="s">
        <v>9</v>
      </c>
      <c r="D44" s="58" t="s">
        <v>23</v>
      </c>
      <c r="E44" s="63">
        <v>1.94</v>
      </c>
      <c r="F44" s="64">
        <v>205</v>
      </c>
      <c r="G44" s="60">
        <v>397.7</v>
      </c>
      <c r="H44" s="60">
        <v>672.2</v>
      </c>
      <c r="I44" s="60">
        <v>773.0300000000001</v>
      </c>
      <c r="J44" s="57"/>
    </row>
    <row r="45" spans="1:10" ht="69.75" customHeight="1">
      <c r="A45" s="58">
        <v>17</v>
      </c>
      <c r="B45" s="59" t="s">
        <v>32</v>
      </c>
      <c r="C45" s="58" t="s">
        <v>9</v>
      </c>
      <c r="D45" s="58" t="s">
        <v>23</v>
      </c>
      <c r="E45" s="63">
        <v>0.59</v>
      </c>
      <c r="F45" s="64">
        <v>205</v>
      </c>
      <c r="G45" s="60">
        <v>120.95</v>
      </c>
      <c r="H45" s="60">
        <v>204.43</v>
      </c>
      <c r="I45" s="60">
        <v>235.09</v>
      </c>
      <c r="J45" s="57"/>
    </row>
    <row r="46" spans="1:10" ht="69.75" customHeight="1">
      <c r="A46" s="58">
        <v>18</v>
      </c>
      <c r="B46" s="59" t="s">
        <v>33</v>
      </c>
      <c r="C46" s="58" t="s">
        <v>9</v>
      </c>
      <c r="D46" s="58" t="s">
        <v>23</v>
      </c>
      <c r="E46" s="63">
        <v>0.61</v>
      </c>
      <c r="F46" s="64">
        <v>205</v>
      </c>
      <c r="G46" s="60">
        <v>125.05</v>
      </c>
      <c r="H46" s="60">
        <v>211.35999999999996</v>
      </c>
      <c r="I46" s="60">
        <v>243.05999999999995</v>
      </c>
      <c r="J46" s="57"/>
    </row>
    <row r="47" spans="1:10" ht="69.75" customHeight="1">
      <c r="A47" s="58">
        <v>19</v>
      </c>
      <c r="B47" s="59" t="s">
        <v>34</v>
      </c>
      <c r="C47" s="58" t="s">
        <v>9</v>
      </c>
      <c r="D47" s="61" t="s">
        <v>23</v>
      </c>
      <c r="E47" s="63">
        <v>0.83</v>
      </c>
      <c r="F47" s="64">
        <v>205</v>
      </c>
      <c r="G47" s="60">
        <v>170.15</v>
      </c>
      <c r="H47" s="60">
        <v>287.59000000000003</v>
      </c>
      <c r="I47" s="60">
        <v>330.73</v>
      </c>
      <c r="J47" s="57"/>
    </row>
    <row r="48" spans="1:10" ht="120" customHeight="1">
      <c r="A48" s="58">
        <v>20</v>
      </c>
      <c r="B48" s="59" t="s">
        <v>35</v>
      </c>
      <c r="C48" s="58" t="s">
        <v>9</v>
      </c>
      <c r="D48" s="58" t="s">
        <v>17</v>
      </c>
      <c r="E48" s="63"/>
      <c r="F48" s="65"/>
      <c r="G48" s="65"/>
      <c r="H48" s="65"/>
      <c r="I48" s="65"/>
      <c r="J48" s="57"/>
    </row>
    <row r="49" spans="1:10" ht="30">
      <c r="A49" s="62"/>
      <c r="B49" s="66" t="s">
        <v>52</v>
      </c>
      <c r="C49" s="62"/>
      <c r="D49" s="58" t="s">
        <v>17</v>
      </c>
      <c r="E49" s="63">
        <v>0.51</v>
      </c>
      <c r="F49" s="64">
        <v>178.4</v>
      </c>
      <c r="G49" s="60">
        <v>90.98</v>
      </c>
      <c r="H49" s="60">
        <v>154.32</v>
      </c>
      <c r="I49" s="60">
        <v>177.47</v>
      </c>
      <c r="J49" s="57"/>
    </row>
    <row r="50" spans="1:10" ht="30">
      <c r="A50" s="62"/>
      <c r="B50" s="66" t="s">
        <v>53</v>
      </c>
      <c r="C50" s="62"/>
      <c r="D50" s="58" t="s">
        <v>17</v>
      </c>
      <c r="E50" s="63">
        <v>0.58</v>
      </c>
      <c r="F50" s="64">
        <v>178.4</v>
      </c>
      <c r="G50" s="60">
        <v>103.47</v>
      </c>
      <c r="H50" s="60">
        <v>175.51</v>
      </c>
      <c r="I50" s="60">
        <v>201.83999999999997</v>
      </c>
      <c r="J50" s="57"/>
    </row>
    <row r="51" spans="1:10" ht="30">
      <c r="A51" s="62"/>
      <c r="B51" s="66" t="s">
        <v>54</v>
      </c>
      <c r="C51" s="62"/>
      <c r="D51" s="58" t="s">
        <v>17</v>
      </c>
      <c r="E51" s="63">
        <v>0.65</v>
      </c>
      <c r="F51" s="64">
        <v>178.4</v>
      </c>
      <c r="G51" s="60">
        <v>115.96</v>
      </c>
      <c r="H51" s="60">
        <v>196.7</v>
      </c>
      <c r="I51" s="60">
        <v>226.20999999999998</v>
      </c>
      <c r="J51" s="57"/>
    </row>
    <row r="52" spans="1:10" ht="69.75" customHeight="1">
      <c r="A52" s="58">
        <v>21</v>
      </c>
      <c r="B52" s="59" t="s">
        <v>36</v>
      </c>
      <c r="C52" s="58" t="s">
        <v>9</v>
      </c>
      <c r="D52" s="58" t="s">
        <v>17</v>
      </c>
      <c r="E52" s="63"/>
      <c r="F52" s="65"/>
      <c r="G52" s="60">
        <v>0</v>
      </c>
      <c r="H52" s="60">
        <v>0</v>
      </c>
      <c r="I52" s="60">
        <v>0</v>
      </c>
      <c r="J52" s="57"/>
    </row>
    <row r="53" spans="1:10" ht="30">
      <c r="A53" s="62"/>
      <c r="B53" s="66" t="s">
        <v>52</v>
      </c>
      <c r="C53" s="62"/>
      <c r="D53" s="58" t="s">
        <v>17</v>
      </c>
      <c r="E53" s="63">
        <v>0.11</v>
      </c>
      <c r="F53" s="64">
        <v>178.4</v>
      </c>
      <c r="G53" s="60">
        <v>19.62</v>
      </c>
      <c r="H53" s="60">
        <v>33.290000000000006</v>
      </c>
      <c r="I53" s="60">
        <v>38.28000000000001</v>
      </c>
      <c r="J53" s="57"/>
    </row>
    <row r="54" spans="1:10" ht="30">
      <c r="A54" s="62"/>
      <c r="B54" s="66" t="s">
        <v>53</v>
      </c>
      <c r="C54" s="62"/>
      <c r="D54" s="58" t="s">
        <v>17</v>
      </c>
      <c r="E54" s="63">
        <v>0.28</v>
      </c>
      <c r="F54" s="64">
        <v>178.4</v>
      </c>
      <c r="G54" s="60">
        <v>49.95</v>
      </c>
      <c r="H54" s="60">
        <v>84.72999999999999</v>
      </c>
      <c r="I54" s="60">
        <v>97.44</v>
      </c>
      <c r="J54" s="57"/>
    </row>
    <row r="55" spans="1:10" ht="30">
      <c r="A55" s="62"/>
      <c r="B55" s="66" t="s">
        <v>54</v>
      </c>
      <c r="C55" s="62"/>
      <c r="D55" s="58" t="s">
        <v>17</v>
      </c>
      <c r="E55" s="63">
        <v>0.59</v>
      </c>
      <c r="F55" s="64">
        <v>178.4</v>
      </c>
      <c r="G55" s="60">
        <v>105.26</v>
      </c>
      <c r="H55" s="60">
        <v>178.55</v>
      </c>
      <c r="I55" s="60">
        <v>205.33</v>
      </c>
      <c r="J55" s="57"/>
    </row>
    <row r="56" spans="1:10" ht="69.75" customHeight="1">
      <c r="A56" s="58">
        <v>22</v>
      </c>
      <c r="B56" s="59" t="s">
        <v>37</v>
      </c>
      <c r="C56" s="58" t="s">
        <v>9</v>
      </c>
      <c r="D56" s="58" t="s">
        <v>17</v>
      </c>
      <c r="E56" s="63">
        <v>0.38</v>
      </c>
      <c r="F56" s="64">
        <v>178.4</v>
      </c>
      <c r="G56" s="60">
        <v>67.79</v>
      </c>
      <c r="H56" s="60">
        <v>114.99</v>
      </c>
      <c r="I56" s="60">
        <v>132.24</v>
      </c>
      <c r="J56" s="57"/>
    </row>
    <row r="57" spans="1:10" ht="69.75" customHeight="1">
      <c r="A57" s="58">
        <v>23</v>
      </c>
      <c r="B57" s="59" t="s">
        <v>38</v>
      </c>
      <c r="C57" s="58" t="s">
        <v>9</v>
      </c>
      <c r="D57" s="58" t="s">
        <v>23</v>
      </c>
      <c r="E57" s="63">
        <v>1.27</v>
      </c>
      <c r="F57" s="64">
        <v>205</v>
      </c>
      <c r="G57" s="60">
        <v>260.35</v>
      </c>
      <c r="H57" s="60">
        <v>440.05000000000007</v>
      </c>
      <c r="I57" s="60">
        <v>506.06000000000006</v>
      </c>
      <c r="J57" s="57"/>
    </row>
    <row r="58" spans="1:10" ht="69.75" customHeight="1">
      <c r="A58" s="58">
        <v>24</v>
      </c>
      <c r="B58" s="59" t="s">
        <v>72</v>
      </c>
      <c r="C58" s="58" t="s">
        <v>9</v>
      </c>
      <c r="D58" s="58" t="s">
        <v>23</v>
      </c>
      <c r="E58" s="63">
        <v>0.51</v>
      </c>
      <c r="F58" s="64">
        <v>205</v>
      </c>
      <c r="G58" s="60">
        <v>104.55</v>
      </c>
      <c r="H58" s="60">
        <v>176.70999999999998</v>
      </c>
      <c r="I58" s="60">
        <v>203.21999999999997</v>
      </c>
      <c r="J58" s="57"/>
    </row>
    <row r="59" spans="1:10" ht="69.75" customHeight="1">
      <c r="A59" s="58">
        <v>25</v>
      </c>
      <c r="B59" s="59" t="s">
        <v>39</v>
      </c>
      <c r="C59" s="58" t="s">
        <v>9</v>
      </c>
      <c r="D59" s="58" t="s">
        <v>23</v>
      </c>
      <c r="E59" s="63">
        <v>0.39</v>
      </c>
      <c r="F59" s="64">
        <v>205</v>
      </c>
      <c r="G59" s="60">
        <v>79.95</v>
      </c>
      <c r="H59" s="60">
        <v>135.13</v>
      </c>
      <c r="I59" s="60">
        <v>155.4</v>
      </c>
      <c r="J59" s="57"/>
    </row>
    <row r="60" spans="1:10" ht="69.75" customHeight="1">
      <c r="A60" s="58">
        <v>26</v>
      </c>
      <c r="B60" s="59" t="s">
        <v>71</v>
      </c>
      <c r="C60" s="61" t="s">
        <v>9</v>
      </c>
      <c r="D60" s="58" t="s">
        <v>17</v>
      </c>
      <c r="E60" s="68">
        <v>0.45</v>
      </c>
      <c r="F60" s="64">
        <v>178.4</v>
      </c>
      <c r="G60" s="60">
        <v>80.28</v>
      </c>
      <c r="H60" s="60">
        <v>136.17</v>
      </c>
      <c r="I60" s="60">
        <v>156.6</v>
      </c>
      <c r="J60" s="57"/>
    </row>
    <row r="61" spans="1:10" ht="69.75" customHeight="1">
      <c r="A61" s="58">
        <v>27</v>
      </c>
      <c r="B61" s="59" t="s">
        <v>646</v>
      </c>
      <c r="C61" s="61" t="s">
        <v>9</v>
      </c>
      <c r="D61" s="58" t="s">
        <v>23</v>
      </c>
      <c r="E61" s="63">
        <v>0.6</v>
      </c>
      <c r="F61" s="64">
        <v>205</v>
      </c>
      <c r="G61" s="60">
        <v>123</v>
      </c>
      <c r="H61" s="60">
        <v>207.9</v>
      </c>
      <c r="I61" s="60">
        <v>239.09</v>
      </c>
      <c r="J61" s="57"/>
    </row>
    <row r="62" spans="1:10" ht="69.75" customHeight="1">
      <c r="A62" s="58">
        <v>28</v>
      </c>
      <c r="B62" s="59" t="s">
        <v>647</v>
      </c>
      <c r="C62" s="61" t="s">
        <v>9</v>
      </c>
      <c r="D62" s="58" t="s">
        <v>23</v>
      </c>
      <c r="E62" s="63">
        <v>0.49</v>
      </c>
      <c r="F62" s="64">
        <v>205</v>
      </c>
      <c r="G62" s="60">
        <v>100.45</v>
      </c>
      <c r="H62" s="60">
        <v>169.78000000000003</v>
      </c>
      <c r="I62" s="60">
        <v>195.25000000000003</v>
      </c>
      <c r="J62" s="57"/>
    </row>
    <row r="63" spans="1:10" ht="69.75" customHeight="1">
      <c r="A63" s="58">
        <v>29</v>
      </c>
      <c r="B63" s="59" t="s">
        <v>60</v>
      </c>
      <c r="C63" s="61" t="s">
        <v>9</v>
      </c>
      <c r="D63" s="58" t="s">
        <v>17</v>
      </c>
      <c r="E63" s="63">
        <v>0.51</v>
      </c>
      <c r="F63" s="64">
        <v>178.4</v>
      </c>
      <c r="G63" s="60">
        <v>90.98</v>
      </c>
      <c r="H63" s="60">
        <v>154.32</v>
      </c>
      <c r="I63" s="60">
        <v>177.47</v>
      </c>
      <c r="J63" s="57"/>
    </row>
    <row r="64" spans="1:10" ht="69.75" customHeight="1">
      <c r="A64" s="58">
        <v>30</v>
      </c>
      <c r="B64" s="59" t="s">
        <v>648</v>
      </c>
      <c r="C64" s="61" t="s">
        <v>9</v>
      </c>
      <c r="D64" s="58" t="s">
        <v>23</v>
      </c>
      <c r="E64" s="63">
        <v>0.44</v>
      </c>
      <c r="F64" s="64">
        <v>205</v>
      </c>
      <c r="G64" s="60">
        <v>90.2</v>
      </c>
      <c r="H64" s="60">
        <v>152.46</v>
      </c>
      <c r="I64" s="60">
        <v>175.33</v>
      </c>
      <c r="J64" s="57"/>
    </row>
    <row r="65" spans="1:10" ht="69.75" customHeight="1">
      <c r="A65" s="58">
        <v>31</v>
      </c>
      <c r="B65" s="69" t="s">
        <v>649</v>
      </c>
      <c r="C65" s="61" t="s">
        <v>9</v>
      </c>
      <c r="D65" s="58" t="s">
        <v>23</v>
      </c>
      <c r="E65" s="63">
        <v>0.14</v>
      </c>
      <c r="F65" s="64">
        <v>205</v>
      </c>
      <c r="G65" s="60">
        <v>28.7</v>
      </c>
      <c r="H65" s="60">
        <v>48.51</v>
      </c>
      <c r="I65" s="60">
        <v>55.79</v>
      </c>
      <c r="J65" s="57"/>
    </row>
    <row r="66" spans="1:10" ht="69.75" customHeight="1">
      <c r="A66" s="106" t="s">
        <v>638</v>
      </c>
      <c r="B66" s="106"/>
      <c r="C66" s="106"/>
      <c r="D66" s="106"/>
      <c r="E66" s="106"/>
      <c r="F66" s="106"/>
      <c r="G66" s="106"/>
      <c r="H66" s="106"/>
      <c r="I66" s="106"/>
      <c r="J66" s="57"/>
    </row>
    <row r="67" spans="1:10" ht="69.75" customHeight="1">
      <c r="A67" s="107" t="s">
        <v>667</v>
      </c>
      <c r="B67" s="108"/>
      <c r="C67" s="108"/>
      <c r="D67" s="108"/>
      <c r="E67" s="108"/>
      <c r="F67" s="108"/>
      <c r="G67" s="108"/>
      <c r="H67" s="108"/>
      <c r="I67" s="109"/>
      <c r="J67" s="57"/>
    </row>
    <row r="68" spans="1:9" ht="69.75" customHeight="1">
      <c r="A68" s="61">
        <v>1</v>
      </c>
      <c r="B68" s="1" t="s">
        <v>73</v>
      </c>
      <c r="C68" s="70" t="s">
        <v>9</v>
      </c>
      <c r="D68" s="61" t="s">
        <v>75</v>
      </c>
      <c r="E68" s="71">
        <v>0.18</v>
      </c>
      <c r="F68" s="64">
        <v>178.4</v>
      </c>
      <c r="G68" s="60">
        <v>32.11</v>
      </c>
      <c r="H68" s="60">
        <v>54.46</v>
      </c>
      <c r="I68" s="60">
        <v>62.63</v>
      </c>
    </row>
    <row r="69" spans="1:10" ht="22.5" customHeight="1">
      <c r="A69" s="101" t="s">
        <v>639</v>
      </c>
      <c r="B69" s="102"/>
      <c r="C69" s="102"/>
      <c r="D69" s="102"/>
      <c r="E69" s="102"/>
      <c r="F69" s="102"/>
      <c r="G69" s="102"/>
      <c r="H69" s="102"/>
      <c r="I69" s="103"/>
      <c r="J69" s="57"/>
    </row>
    <row r="70" spans="1:9" ht="69.75" customHeight="1">
      <c r="A70" s="61">
        <v>2</v>
      </c>
      <c r="B70" s="1" t="s">
        <v>76</v>
      </c>
      <c r="C70" s="61" t="s">
        <v>9</v>
      </c>
      <c r="D70" s="61" t="s">
        <v>75</v>
      </c>
      <c r="E70" s="71">
        <v>1</v>
      </c>
      <c r="F70" s="64">
        <v>178.4</v>
      </c>
      <c r="G70" s="60">
        <v>178.4</v>
      </c>
      <c r="H70" s="60">
        <v>302.6</v>
      </c>
      <c r="I70" s="60">
        <v>347.99</v>
      </c>
    </row>
    <row r="71" spans="1:9" ht="69.75" customHeight="1">
      <c r="A71" s="61">
        <v>3</v>
      </c>
      <c r="B71" s="1" t="s">
        <v>78</v>
      </c>
      <c r="C71" s="61" t="s">
        <v>9</v>
      </c>
      <c r="D71" s="61" t="s">
        <v>75</v>
      </c>
      <c r="E71" s="71">
        <v>0.75</v>
      </c>
      <c r="F71" s="64">
        <v>178.4</v>
      </c>
      <c r="G71" s="60">
        <v>133.8</v>
      </c>
      <c r="H71" s="60">
        <v>226.95000000000005</v>
      </c>
      <c r="I71" s="60">
        <v>260.99000000000007</v>
      </c>
    </row>
    <row r="72" spans="1:9" ht="69.75" customHeight="1">
      <c r="A72" s="61">
        <v>4</v>
      </c>
      <c r="B72" s="1" t="s">
        <v>80</v>
      </c>
      <c r="C72" s="61" t="s">
        <v>9</v>
      </c>
      <c r="D72" s="61" t="s">
        <v>82</v>
      </c>
      <c r="E72" s="71">
        <v>2</v>
      </c>
      <c r="F72" s="64">
        <v>178.4</v>
      </c>
      <c r="G72" s="60">
        <v>356.8</v>
      </c>
      <c r="H72" s="60">
        <v>605.21</v>
      </c>
      <c r="I72" s="60">
        <v>695.99</v>
      </c>
    </row>
    <row r="73" spans="1:9" ht="69.75" customHeight="1">
      <c r="A73" s="61">
        <v>5</v>
      </c>
      <c r="B73" s="1" t="s">
        <v>83</v>
      </c>
      <c r="C73" s="61" t="s">
        <v>9</v>
      </c>
      <c r="D73" s="61" t="s">
        <v>75</v>
      </c>
      <c r="E73" s="71">
        <v>0.78</v>
      </c>
      <c r="F73" s="64">
        <v>178.4</v>
      </c>
      <c r="G73" s="60">
        <v>139.15</v>
      </c>
      <c r="H73" s="60">
        <v>236.03</v>
      </c>
      <c r="I73" s="60">
        <v>271.43</v>
      </c>
    </row>
    <row r="74" spans="1:9" ht="69.75" customHeight="1">
      <c r="A74" s="61">
        <v>6</v>
      </c>
      <c r="B74" s="1" t="s">
        <v>85</v>
      </c>
      <c r="C74" s="61" t="s">
        <v>9</v>
      </c>
      <c r="D74" s="61" t="s">
        <v>75</v>
      </c>
      <c r="E74" s="72">
        <v>0.72</v>
      </c>
      <c r="F74" s="64">
        <v>178.4</v>
      </c>
      <c r="G74" s="60">
        <v>128.45</v>
      </c>
      <c r="H74" s="60">
        <v>217.88</v>
      </c>
      <c r="I74" s="60">
        <v>250.56</v>
      </c>
    </row>
    <row r="75" spans="1:9" ht="69.75" customHeight="1">
      <c r="A75" s="61">
        <v>7</v>
      </c>
      <c r="B75" s="1" t="s">
        <v>87</v>
      </c>
      <c r="C75" s="61" t="s">
        <v>9</v>
      </c>
      <c r="D75" s="61" t="s">
        <v>75</v>
      </c>
      <c r="E75" s="71">
        <v>0.29</v>
      </c>
      <c r="F75" s="64">
        <v>178.4</v>
      </c>
      <c r="G75" s="60">
        <v>51.74</v>
      </c>
      <c r="H75" s="60">
        <v>87.75999999999999</v>
      </c>
      <c r="I75" s="60">
        <v>100.91999999999999</v>
      </c>
    </row>
    <row r="76" spans="1:9" ht="69.75" customHeight="1">
      <c r="A76" s="61">
        <v>8</v>
      </c>
      <c r="B76" s="1" t="s">
        <v>89</v>
      </c>
      <c r="C76" s="61" t="s">
        <v>9</v>
      </c>
      <c r="D76" s="61" t="s">
        <v>75</v>
      </c>
      <c r="E76" s="71">
        <v>1.5</v>
      </c>
      <c r="F76" s="64">
        <v>178.4</v>
      </c>
      <c r="G76" s="60">
        <v>267.6</v>
      </c>
      <c r="H76" s="60">
        <v>453.9000000000001</v>
      </c>
      <c r="I76" s="60">
        <v>521.9900000000001</v>
      </c>
    </row>
    <row r="77" spans="1:9" ht="69.75" customHeight="1">
      <c r="A77" s="61">
        <v>9</v>
      </c>
      <c r="B77" s="1" t="s">
        <v>91</v>
      </c>
      <c r="C77" s="61" t="s">
        <v>9</v>
      </c>
      <c r="D77" s="61" t="s">
        <v>75</v>
      </c>
      <c r="E77" s="71">
        <v>0.29</v>
      </c>
      <c r="F77" s="64">
        <v>178.4</v>
      </c>
      <c r="G77" s="60">
        <v>51.74</v>
      </c>
      <c r="H77" s="60">
        <v>87.75999999999999</v>
      </c>
      <c r="I77" s="60">
        <v>100.91999999999999</v>
      </c>
    </row>
    <row r="78" spans="1:9" ht="69.75" customHeight="1">
      <c r="A78" s="61">
        <v>10</v>
      </c>
      <c r="B78" s="1" t="s">
        <v>93</v>
      </c>
      <c r="C78" s="61" t="s">
        <v>9</v>
      </c>
      <c r="D78" s="61" t="s">
        <v>75</v>
      </c>
      <c r="E78" s="71">
        <v>0.36</v>
      </c>
      <c r="F78" s="64">
        <v>178.4</v>
      </c>
      <c r="G78" s="60">
        <v>64.22</v>
      </c>
      <c r="H78" s="60">
        <v>108.93</v>
      </c>
      <c r="I78" s="60">
        <v>125.27000000000001</v>
      </c>
    </row>
    <row r="79" spans="1:9" ht="69.75" customHeight="1">
      <c r="A79" s="61">
        <v>11</v>
      </c>
      <c r="B79" s="1" t="s">
        <v>95</v>
      </c>
      <c r="C79" s="61" t="s">
        <v>9</v>
      </c>
      <c r="D79" s="61" t="s">
        <v>75</v>
      </c>
      <c r="E79" s="71">
        <v>0.15</v>
      </c>
      <c r="F79" s="64">
        <v>178.4</v>
      </c>
      <c r="G79" s="60">
        <v>26.76</v>
      </c>
      <c r="H79" s="60">
        <v>45.38999999999999</v>
      </c>
      <c r="I79" s="60">
        <v>52.199999999999996</v>
      </c>
    </row>
    <row r="80" spans="1:9" ht="69.75" customHeight="1">
      <c r="A80" s="61">
        <v>12</v>
      </c>
      <c r="B80" s="1" t="s">
        <v>97</v>
      </c>
      <c r="C80" s="61" t="s">
        <v>9</v>
      </c>
      <c r="D80" s="61" t="s">
        <v>75</v>
      </c>
      <c r="E80" s="71">
        <v>0.2</v>
      </c>
      <c r="F80" s="64">
        <v>178.4</v>
      </c>
      <c r="G80" s="60">
        <v>35.68</v>
      </c>
      <c r="H80" s="60">
        <v>60.52</v>
      </c>
      <c r="I80" s="60">
        <v>69.60000000000001</v>
      </c>
    </row>
    <row r="81" spans="1:9" ht="69.75" customHeight="1">
      <c r="A81" s="61">
        <v>13</v>
      </c>
      <c r="B81" s="1" t="s">
        <v>99</v>
      </c>
      <c r="C81" s="61" t="s">
        <v>9</v>
      </c>
      <c r="D81" s="61" t="s">
        <v>75</v>
      </c>
      <c r="E81" s="71">
        <v>0.25</v>
      </c>
      <c r="F81" s="64">
        <v>178.4</v>
      </c>
      <c r="G81" s="60">
        <v>44.6</v>
      </c>
      <c r="H81" s="60">
        <v>75.65</v>
      </c>
      <c r="I81" s="60">
        <v>87</v>
      </c>
    </row>
    <row r="82" spans="1:9" ht="69.75" customHeight="1">
      <c r="A82" s="61">
        <v>14</v>
      </c>
      <c r="B82" s="1" t="s">
        <v>101</v>
      </c>
      <c r="C82" s="61" t="s">
        <v>9</v>
      </c>
      <c r="D82" s="61" t="s">
        <v>75</v>
      </c>
      <c r="E82" s="71">
        <v>0.15</v>
      </c>
      <c r="F82" s="64">
        <v>178.4</v>
      </c>
      <c r="G82" s="60">
        <v>26.76</v>
      </c>
      <c r="H82" s="60">
        <v>45.38999999999999</v>
      </c>
      <c r="I82" s="60">
        <v>52.199999999999996</v>
      </c>
    </row>
    <row r="83" spans="1:9" ht="69.75" customHeight="1">
      <c r="A83" s="61">
        <v>15</v>
      </c>
      <c r="B83" s="1" t="s">
        <v>103</v>
      </c>
      <c r="C83" s="61" t="s">
        <v>9</v>
      </c>
      <c r="D83" s="61" t="s">
        <v>75</v>
      </c>
      <c r="E83" s="71">
        <v>0.2</v>
      </c>
      <c r="F83" s="64">
        <v>178.4</v>
      </c>
      <c r="G83" s="60">
        <v>35.68</v>
      </c>
      <c r="H83" s="60">
        <v>60.52</v>
      </c>
      <c r="I83" s="60">
        <v>69.60000000000001</v>
      </c>
    </row>
    <row r="84" spans="1:9" ht="69.75" customHeight="1">
      <c r="A84" s="61">
        <v>16</v>
      </c>
      <c r="B84" s="1" t="s">
        <v>105</v>
      </c>
      <c r="C84" s="61" t="s">
        <v>9</v>
      </c>
      <c r="D84" s="61" t="s">
        <v>75</v>
      </c>
      <c r="E84" s="71">
        <v>1.24</v>
      </c>
      <c r="F84" s="64">
        <v>178.4</v>
      </c>
      <c r="G84" s="60">
        <v>221.22</v>
      </c>
      <c r="H84" s="60">
        <v>375.23</v>
      </c>
      <c r="I84" s="60">
        <v>431.51</v>
      </c>
    </row>
    <row r="85" spans="1:9" ht="69.75" customHeight="1">
      <c r="A85" s="61">
        <v>17</v>
      </c>
      <c r="B85" s="1" t="s">
        <v>107</v>
      </c>
      <c r="C85" s="61" t="s">
        <v>9</v>
      </c>
      <c r="D85" s="61" t="s">
        <v>75</v>
      </c>
      <c r="E85" s="71">
        <v>0.81</v>
      </c>
      <c r="F85" s="64">
        <v>178.4</v>
      </c>
      <c r="G85" s="60">
        <v>144.5</v>
      </c>
      <c r="H85" s="60">
        <v>245.12</v>
      </c>
      <c r="I85" s="60">
        <v>281.89</v>
      </c>
    </row>
    <row r="86" spans="1:9" ht="69.75" customHeight="1">
      <c r="A86" s="61">
        <v>18</v>
      </c>
      <c r="B86" s="1" t="s">
        <v>109</v>
      </c>
      <c r="C86" s="61" t="s">
        <v>9</v>
      </c>
      <c r="D86" s="61" t="s">
        <v>75</v>
      </c>
      <c r="E86" s="71">
        <v>0.69</v>
      </c>
      <c r="F86" s="64">
        <v>178.4</v>
      </c>
      <c r="G86" s="60">
        <v>123.1</v>
      </c>
      <c r="H86" s="60">
        <v>208.81</v>
      </c>
      <c r="I86" s="60">
        <v>240.13</v>
      </c>
    </row>
    <row r="87" spans="1:9" ht="69.75" customHeight="1">
      <c r="A87" s="61">
        <v>19</v>
      </c>
      <c r="B87" s="1" t="s">
        <v>111</v>
      </c>
      <c r="C87" s="61" t="s">
        <v>9</v>
      </c>
      <c r="D87" s="61" t="s">
        <v>75</v>
      </c>
      <c r="E87" s="71">
        <v>0.43</v>
      </c>
      <c r="F87" s="64">
        <v>178.4</v>
      </c>
      <c r="G87" s="60">
        <v>76.71</v>
      </c>
      <c r="H87" s="60">
        <v>130.12</v>
      </c>
      <c r="I87" s="60">
        <v>149.64000000000001</v>
      </c>
    </row>
    <row r="88" spans="1:9" ht="69.75" customHeight="1">
      <c r="A88" s="61">
        <v>20</v>
      </c>
      <c r="B88" s="1" t="s">
        <v>113</v>
      </c>
      <c r="C88" s="61" t="s">
        <v>9</v>
      </c>
      <c r="D88" s="61" t="s">
        <v>75</v>
      </c>
      <c r="E88" s="71">
        <v>0.5</v>
      </c>
      <c r="F88" s="64">
        <v>178.4</v>
      </c>
      <c r="G88" s="60">
        <v>89.2</v>
      </c>
      <c r="H88" s="60">
        <v>151.3</v>
      </c>
      <c r="I88" s="60">
        <v>174</v>
      </c>
    </row>
    <row r="89" spans="1:9" ht="69.75" customHeight="1">
      <c r="A89" s="61">
        <v>21</v>
      </c>
      <c r="B89" s="1" t="s">
        <v>115</v>
      </c>
      <c r="C89" s="61" t="s">
        <v>9</v>
      </c>
      <c r="D89" s="61" t="s">
        <v>75</v>
      </c>
      <c r="E89" s="71">
        <v>0.3</v>
      </c>
      <c r="F89" s="64">
        <v>178.4</v>
      </c>
      <c r="G89" s="60">
        <v>53.52</v>
      </c>
      <c r="H89" s="60">
        <v>90.78</v>
      </c>
      <c r="I89" s="60">
        <v>104.4</v>
      </c>
    </row>
    <row r="90" spans="1:9" ht="69.75" customHeight="1">
      <c r="A90" s="61">
        <v>22</v>
      </c>
      <c r="B90" s="1" t="s">
        <v>117</v>
      </c>
      <c r="C90" s="61" t="s">
        <v>9</v>
      </c>
      <c r="D90" s="61" t="s">
        <v>75</v>
      </c>
      <c r="E90" s="71">
        <v>0.4</v>
      </c>
      <c r="F90" s="64">
        <v>178.4</v>
      </c>
      <c r="G90" s="60">
        <v>71.36</v>
      </c>
      <c r="H90" s="60">
        <v>121.03999999999999</v>
      </c>
      <c r="I90" s="60">
        <v>139.2</v>
      </c>
    </row>
    <row r="91" spans="1:9" ht="69.75" customHeight="1">
      <c r="A91" s="61">
        <v>23</v>
      </c>
      <c r="B91" s="1" t="s">
        <v>119</v>
      </c>
      <c r="C91" s="61" t="s">
        <v>9</v>
      </c>
      <c r="D91" s="61" t="s">
        <v>75</v>
      </c>
      <c r="E91" s="71">
        <v>0.6</v>
      </c>
      <c r="F91" s="64">
        <v>178.4</v>
      </c>
      <c r="G91" s="60">
        <v>107.04</v>
      </c>
      <c r="H91" s="60">
        <v>181.56</v>
      </c>
      <c r="I91" s="60">
        <v>208.79</v>
      </c>
    </row>
    <row r="92" spans="1:9" ht="69.75" customHeight="1">
      <c r="A92" s="61">
        <v>24</v>
      </c>
      <c r="B92" s="1" t="s">
        <v>121</v>
      </c>
      <c r="C92" s="61" t="s">
        <v>9</v>
      </c>
      <c r="D92" s="61" t="s">
        <v>75</v>
      </c>
      <c r="E92" s="71">
        <v>0.9</v>
      </c>
      <c r="F92" s="64">
        <v>178.4</v>
      </c>
      <c r="G92" s="60">
        <v>160.56</v>
      </c>
      <c r="H92" s="60">
        <v>272.34</v>
      </c>
      <c r="I92" s="60">
        <v>313.19</v>
      </c>
    </row>
    <row r="93" spans="1:9" ht="69.75" customHeight="1">
      <c r="A93" s="61">
        <v>25</v>
      </c>
      <c r="B93" s="1" t="s">
        <v>123</v>
      </c>
      <c r="C93" s="61" t="s">
        <v>9</v>
      </c>
      <c r="D93" s="61" t="s">
        <v>75</v>
      </c>
      <c r="E93" s="71">
        <v>0.82</v>
      </c>
      <c r="F93" s="64">
        <v>178.4</v>
      </c>
      <c r="G93" s="60">
        <v>146.29</v>
      </c>
      <c r="H93" s="60">
        <v>248.12999999999997</v>
      </c>
      <c r="I93" s="60">
        <v>285.34999999999997</v>
      </c>
    </row>
    <row r="94" spans="1:9" ht="69.75" customHeight="1">
      <c r="A94" s="61">
        <v>26</v>
      </c>
      <c r="B94" s="1" t="s">
        <v>125</v>
      </c>
      <c r="C94" s="61" t="s">
        <v>9</v>
      </c>
      <c r="D94" s="61" t="s">
        <v>75</v>
      </c>
      <c r="E94" s="71">
        <v>0.25</v>
      </c>
      <c r="F94" s="64">
        <v>178.4</v>
      </c>
      <c r="G94" s="60">
        <v>44.6</v>
      </c>
      <c r="H94" s="60">
        <v>75.65</v>
      </c>
      <c r="I94" s="60">
        <v>87</v>
      </c>
    </row>
    <row r="95" spans="1:9" ht="69.75" customHeight="1">
      <c r="A95" s="61">
        <v>27</v>
      </c>
      <c r="B95" s="1" t="s">
        <v>127</v>
      </c>
      <c r="C95" s="61" t="s">
        <v>9</v>
      </c>
      <c r="D95" s="61" t="s">
        <v>75</v>
      </c>
      <c r="E95" s="71">
        <v>0.17</v>
      </c>
      <c r="F95" s="64">
        <v>178.4</v>
      </c>
      <c r="G95" s="60">
        <v>30.33</v>
      </c>
      <c r="H95" s="60">
        <v>51.45</v>
      </c>
      <c r="I95" s="60">
        <v>59.17</v>
      </c>
    </row>
    <row r="96" spans="1:9" ht="69.75" customHeight="1">
      <c r="A96" s="61">
        <v>28</v>
      </c>
      <c r="B96" s="1" t="s">
        <v>129</v>
      </c>
      <c r="C96" s="61" t="s">
        <v>9</v>
      </c>
      <c r="D96" s="61" t="s">
        <v>75</v>
      </c>
      <c r="E96" s="71">
        <v>0.5</v>
      </c>
      <c r="F96" s="64">
        <v>178.4</v>
      </c>
      <c r="G96" s="60">
        <v>89.2</v>
      </c>
      <c r="H96" s="60">
        <v>151.3</v>
      </c>
      <c r="I96" s="60">
        <v>174</v>
      </c>
    </row>
    <row r="97" spans="1:9" ht="69.75" customHeight="1">
      <c r="A97" s="61">
        <v>29</v>
      </c>
      <c r="B97" s="1" t="s">
        <v>131</v>
      </c>
      <c r="C97" s="61" t="s">
        <v>9</v>
      </c>
      <c r="D97" s="61" t="s">
        <v>75</v>
      </c>
      <c r="E97" s="71">
        <v>0.25</v>
      </c>
      <c r="F97" s="64">
        <v>178.4</v>
      </c>
      <c r="G97" s="60">
        <v>44.6</v>
      </c>
      <c r="H97" s="60">
        <v>75.65</v>
      </c>
      <c r="I97" s="60">
        <v>87</v>
      </c>
    </row>
    <row r="98" spans="1:9" ht="69.75" customHeight="1">
      <c r="A98" s="61">
        <v>30</v>
      </c>
      <c r="B98" s="1" t="s">
        <v>133</v>
      </c>
      <c r="C98" s="61" t="s">
        <v>9</v>
      </c>
      <c r="D98" s="61" t="s">
        <v>75</v>
      </c>
      <c r="E98" s="71">
        <v>0.25</v>
      </c>
      <c r="F98" s="64">
        <v>178.4</v>
      </c>
      <c r="G98" s="60">
        <v>44.6</v>
      </c>
      <c r="H98" s="60">
        <v>75.65</v>
      </c>
      <c r="I98" s="60">
        <v>87</v>
      </c>
    </row>
    <row r="99" spans="1:9" ht="69.75" customHeight="1">
      <c r="A99" s="61">
        <v>31</v>
      </c>
      <c r="B99" s="1" t="s">
        <v>135</v>
      </c>
      <c r="C99" s="61" t="s">
        <v>9</v>
      </c>
      <c r="D99" s="61" t="s">
        <v>75</v>
      </c>
      <c r="E99" s="71">
        <v>1</v>
      </c>
      <c r="F99" s="64">
        <v>178.4</v>
      </c>
      <c r="G99" s="60">
        <v>178.4</v>
      </c>
      <c r="H99" s="60">
        <v>302.6</v>
      </c>
      <c r="I99" s="60">
        <v>347.99</v>
      </c>
    </row>
    <row r="100" spans="1:9" ht="69.75" customHeight="1">
      <c r="A100" s="61">
        <v>32</v>
      </c>
      <c r="B100" s="1" t="s">
        <v>137</v>
      </c>
      <c r="C100" s="61" t="s">
        <v>9</v>
      </c>
      <c r="D100" s="61" t="s">
        <v>75</v>
      </c>
      <c r="E100" s="71">
        <v>0.5</v>
      </c>
      <c r="F100" s="64">
        <v>178.4</v>
      </c>
      <c r="G100" s="60">
        <v>89.2</v>
      </c>
      <c r="H100" s="60">
        <v>151.3</v>
      </c>
      <c r="I100" s="60">
        <v>174</v>
      </c>
    </row>
    <row r="101" spans="1:9" ht="69.75" customHeight="1">
      <c r="A101" s="61">
        <v>33</v>
      </c>
      <c r="B101" s="1" t="s">
        <v>139</v>
      </c>
      <c r="C101" s="61" t="s">
        <v>9</v>
      </c>
      <c r="D101" s="61" t="s">
        <v>75</v>
      </c>
      <c r="E101" s="71">
        <v>0.5</v>
      </c>
      <c r="F101" s="64">
        <v>178.4</v>
      </c>
      <c r="G101" s="60">
        <v>89.2</v>
      </c>
      <c r="H101" s="60">
        <v>151.3</v>
      </c>
      <c r="I101" s="60">
        <v>174</v>
      </c>
    </row>
    <row r="102" spans="1:9" ht="69.75" customHeight="1">
      <c r="A102" s="61">
        <v>34</v>
      </c>
      <c r="B102" s="1" t="s">
        <v>141</v>
      </c>
      <c r="C102" s="61" t="s">
        <v>9</v>
      </c>
      <c r="D102" s="61" t="s">
        <v>75</v>
      </c>
      <c r="E102" s="71">
        <v>0.1</v>
      </c>
      <c r="F102" s="64">
        <v>178.4</v>
      </c>
      <c r="G102" s="60">
        <v>17.84</v>
      </c>
      <c r="H102" s="60">
        <v>30.25</v>
      </c>
      <c r="I102" s="60">
        <v>34.79</v>
      </c>
    </row>
    <row r="103" spans="1:9" ht="69.75" customHeight="1">
      <c r="A103" s="61">
        <v>35</v>
      </c>
      <c r="B103" s="1" t="s">
        <v>143</v>
      </c>
      <c r="C103" s="61" t="s">
        <v>9</v>
      </c>
      <c r="D103" s="61" t="s">
        <v>75</v>
      </c>
      <c r="E103" s="71">
        <v>0.7</v>
      </c>
      <c r="F103" s="64">
        <v>178.4</v>
      </c>
      <c r="G103" s="60">
        <v>124.88</v>
      </c>
      <c r="H103" s="60">
        <v>211.83</v>
      </c>
      <c r="I103" s="60">
        <v>243.60000000000002</v>
      </c>
    </row>
    <row r="104" spans="1:9" ht="69.75" customHeight="1">
      <c r="A104" s="61">
        <v>36</v>
      </c>
      <c r="B104" s="1" t="s">
        <v>144</v>
      </c>
      <c r="C104" s="61" t="s">
        <v>9</v>
      </c>
      <c r="D104" s="61" t="s">
        <v>75</v>
      </c>
      <c r="E104" s="71">
        <v>0.5</v>
      </c>
      <c r="F104" s="64">
        <v>178.4</v>
      </c>
      <c r="G104" s="60">
        <v>89.2</v>
      </c>
      <c r="H104" s="60">
        <v>151.3</v>
      </c>
      <c r="I104" s="60">
        <v>174</v>
      </c>
    </row>
    <row r="105" spans="1:9" ht="69.75" customHeight="1">
      <c r="A105" s="61">
        <v>37</v>
      </c>
      <c r="B105" s="1" t="s">
        <v>146</v>
      </c>
      <c r="C105" s="61" t="s">
        <v>9</v>
      </c>
      <c r="D105" s="61" t="s">
        <v>75</v>
      </c>
      <c r="E105" s="71">
        <v>0.25</v>
      </c>
      <c r="F105" s="64">
        <v>178.4</v>
      </c>
      <c r="G105" s="60">
        <v>44.6</v>
      </c>
      <c r="H105" s="60">
        <v>75.65</v>
      </c>
      <c r="I105" s="60">
        <v>87</v>
      </c>
    </row>
    <row r="106" spans="1:9" ht="69.75" customHeight="1">
      <c r="A106" s="61">
        <v>38</v>
      </c>
      <c r="B106" s="1" t="s">
        <v>148</v>
      </c>
      <c r="C106" s="61" t="s">
        <v>9</v>
      </c>
      <c r="D106" s="61" t="s">
        <v>75</v>
      </c>
      <c r="E106" s="71">
        <v>0.5</v>
      </c>
      <c r="F106" s="64">
        <v>178.4</v>
      </c>
      <c r="G106" s="60">
        <v>89.2</v>
      </c>
      <c r="H106" s="60">
        <v>151.3</v>
      </c>
      <c r="I106" s="60">
        <v>174</v>
      </c>
    </row>
    <row r="107" spans="1:9" ht="69.75" customHeight="1">
      <c r="A107" s="61">
        <v>39</v>
      </c>
      <c r="B107" s="1" t="s">
        <v>150</v>
      </c>
      <c r="C107" s="61" t="s">
        <v>9</v>
      </c>
      <c r="D107" s="61" t="s">
        <v>75</v>
      </c>
      <c r="E107" s="71">
        <v>0.3</v>
      </c>
      <c r="F107" s="64">
        <v>178.4</v>
      </c>
      <c r="G107" s="60">
        <v>53.52</v>
      </c>
      <c r="H107" s="60">
        <v>90.78</v>
      </c>
      <c r="I107" s="60">
        <v>104.4</v>
      </c>
    </row>
    <row r="108" spans="1:9" ht="69.75" customHeight="1">
      <c r="A108" s="61">
        <v>40</v>
      </c>
      <c r="B108" s="1" t="s">
        <v>152</v>
      </c>
      <c r="C108" s="61" t="s">
        <v>9</v>
      </c>
      <c r="D108" s="61" t="s">
        <v>75</v>
      </c>
      <c r="E108" s="71">
        <v>0.33</v>
      </c>
      <c r="F108" s="64">
        <v>178.4</v>
      </c>
      <c r="G108" s="60">
        <v>58.87</v>
      </c>
      <c r="H108" s="60">
        <v>99.86</v>
      </c>
      <c r="I108" s="60">
        <v>114.84</v>
      </c>
    </row>
    <row r="109" spans="1:9" ht="69.75" customHeight="1">
      <c r="A109" s="61">
        <v>41</v>
      </c>
      <c r="B109" s="1" t="s">
        <v>154</v>
      </c>
      <c r="C109" s="61" t="s">
        <v>9</v>
      </c>
      <c r="D109" s="61" t="s">
        <v>75</v>
      </c>
      <c r="E109" s="71">
        <v>0.67</v>
      </c>
      <c r="F109" s="64">
        <v>178.4</v>
      </c>
      <c r="G109" s="60">
        <v>119.53</v>
      </c>
      <c r="H109" s="60">
        <v>202.73999999999998</v>
      </c>
      <c r="I109" s="60">
        <v>233.14999999999998</v>
      </c>
    </row>
    <row r="110" spans="1:9" ht="69.75" customHeight="1">
      <c r="A110" s="61">
        <v>42</v>
      </c>
      <c r="B110" s="1" t="s">
        <v>156</v>
      </c>
      <c r="C110" s="61" t="s">
        <v>9</v>
      </c>
      <c r="D110" s="61" t="s">
        <v>75</v>
      </c>
      <c r="E110" s="71">
        <v>0.17</v>
      </c>
      <c r="F110" s="64">
        <v>178.4</v>
      </c>
      <c r="G110" s="60">
        <v>30.33</v>
      </c>
      <c r="H110" s="60">
        <v>51.45</v>
      </c>
      <c r="I110" s="60">
        <v>59.17</v>
      </c>
    </row>
    <row r="111" spans="1:9" ht="69.75" customHeight="1">
      <c r="A111" s="61">
        <v>43</v>
      </c>
      <c r="B111" s="1" t="s">
        <v>158</v>
      </c>
      <c r="C111" s="61" t="s">
        <v>9</v>
      </c>
      <c r="D111" s="61" t="s">
        <v>75</v>
      </c>
      <c r="E111" s="71">
        <v>0.5</v>
      </c>
      <c r="F111" s="64">
        <v>178.4</v>
      </c>
      <c r="G111" s="60">
        <v>89.2</v>
      </c>
      <c r="H111" s="60">
        <v>151.3</v>
      </c>
      <c r="I111" s="60">
        <v>174</v>
      </c>
    </row>
    <row r="112" spans="1:9" ht="69.75" customHeight="1">
      <c r="A112" s="61">
        <v>44</v>
      </c>
      <c r="B112" s="1" t="s">
        <v>160</v>
      </c>
      <c r="C112" s="61" t="s">
        <v>9</v>
      </c>
      <c r="D112" s="61" t="s">
        <v>75</v>
      </c>
      <c r="E112" s="71">
        <v>0.67</v>
      </c>
      <c r="F112" s="64">
        <v>178.4</v>
      </c>
      <c r="G112" s="60">
        <v>119.53</v>
      </c>
      <c r="H112" s="60">
        <v>202.73999999999998</v>
      </c>
      <c r="I112" s="60">
        <v>233.14999999999998</v>
      </c>
    </row>
    <row r="113" spans="1:9" ht="69.75" customHeight="1">
      <c r="A113" s="61">
        <v>45</v>
      </c>
      <c r="B113" s="1" t="s">
        <v>162</v>
      </c>
      <c r="C113" s="61" t="s">
        <v>9</v>
      </c>
      <c r="D113" s="61" t="s">
        <v>75</v>
      </c>
      <c r="E113" s="71">
        <v>0.3</v>
      </c>
      <c r="F113" s="64">
        <v>178.4</v>
      </c>
      <c r="G113" s="60">
        <v>53.52</v>
      </c>
      <c r="H113" s="60">
        <v>90.78</v>
      </c>
      <c r="I113" s="60">
        <v>104.4</v>
      </c>
    </row>
    <row r="114" spans="1:9" ht="69.75" customHeight="1">
      <c r="A114" s="61">
        <v>46</v>
      </c>
      <c r="B114" s="1" t="s">
        <v>164</v>
      </c>
      <c r="C114" s="61" t="s">
        <v>9</v>
      </c>
      <c r="D114" s="61" t="s">
        <v>75</v>
      </c>
      <c r="E114" s="71">
        <v>0.5</v>
      </c>
      <c r="F114" s="64">
        <v>178.4</v>
      </c>
      <c r="G114" s="60">
        <v>89.2</v>
      </c>
      <c r="H114" s="60">
        <v>151.3</v>
      </c>
      <c r="I114" s="60">
        <v>174</v>
      </c>
    </row>
    <row r="115" spans="1:9" ht="69.75" customHeight="1">
      <c r="A115" s="61">
        <v>47</v>
      </c>
      <c r="B115" s="1" t="s">
        <v>166</v>
      </c>
      <c r="C115" s="61" t="s">
        <v>9</v>
      </c>
      <c r="D115" s="61" t="s">
        <v>75</v>
      </c>
      <c r="E115" s="71">
        <v>0.33</v>
      </c>
      <c r="F115" s="64">
        <v>178.4</v>
      </c>
      <c r="G115" s="60">
        <v>58.87</v>
      </c>
      <c r="H115" s="60">
        <v>99.86</v>
      </c>
      <c r="I115" s="60">
        <v>114.84</v>
      </c>
    </row>
    <row r="116" spans="1:9" ht="69.75" customHeight="1">
      <c r="A116" s="61">
        <v>48</v>
      </c>
      <c r="B116" s="1" t="s">
        <v>168</v>
      </c>
      <c r="C116" s="61" t="s">
        <v>9</v>
      </c>
      <c r="D116" s="61" t="s">
        <v>75</v>
      </c>
      <c r="E116" s="71">
        <v>0.67</v>
      </c>
      <c r="F116" s="64">
        <v>178.4</v>
      </c>
      <c r="G116" s="60">
        <v>119.53</v>
      </c>
      <c r="H116" s="60">
        <v>202.73999999999998</v>
      </c>
      <c r="I116" s="60">
        <v>233.14999999999998</v>
      </c>
    </row>
    <row r="117" spans="1:9" ht="69.75" customHeight="1">
      <c r="A117" s="61">
        <v>49</v>
      </c>
      <c r="B117" s="1" t="s">
        <v>170</v>
      </c>
      <c r="C117" s="61" t="s">
        <v>9</v>
      </c>
      <c r="D117" s="61" t="s">
        <v>75</v>
      </c>
      <c r="E117" s="71">
        <v>0.25</v>
      </c>
      <c r="F117" s="64">
        <v>178.4</v>
      </c>
      <c r="G117" s="60">
        <v>44.6</v>
      </c>
      <c r="H117" s="60">
        <v>75.65</v>
      </c>
      <c r="I117" s="60">
        <v>87</v>
      </c>
    </row>
    <row r="118" spans="1:9" ht="69.75" customHeight="1">
      <c r="A118" s="61">
        <v>50</v>
      </c>
      <c r="B118" s="1" t="s">
        <v>172</v>
      </c>
      <c r="C118" s="61" t="s">
        <v>9</v>
      </c>
      <c r="D118" s="61" t="s">
        <v>75</v>
      </c>
      <c r="E118" s="71">
        <v>0.5</v>
      </c>
      <c r="F118" s="64">
        <v>178.4</v>
      </c>
      <c r="G118" s="60">
        <v>89.2</v>
      </c>
      <c r="H118" s="60">
        <v>151.3</v>
      </c>
      <c r="I118" s="60">
        <v>174</v>
      </c>
    </row>
    <row r="119" spans="1:9" ht="69.75" customHeight="1">
      <c r="A119" s="61">
        <v>51</v>
      </c>
      <c r="B119" s="1" t="s">
        <v>174</v>
      </c>
      <c r="C119" s="61" t="s">
        <v>9</v>
      </c>
      <c r="D119" s="61" t="s">
        <v>75</v>
      </c>
      <c r="E119" s="71">
        <v>0.6</v>
      </c>
      <c r="F119" s="64">
        <v>178.4</v>
      </c>
      <c r="G119" s="60">
        <v>107.04</v>
      </c>
      <c r="H119" s="60">
        <v>181.56</v>
      </c>
      <c r="I119" s="60">
        <v>208.79</v>
      </c>
    </row>
    <row r="120" spans="1:9" ht="69.75" customHeight="1">
      <c r="A120" s="61">
        <v>52</v>
      </c>
      <c r="B120" s="1" t="s">
        <v>176</v>
      </c>
      <c r="C120" s="61" t="s">
        <v>9</v>
      </c>
      <c r="D120" s="61" t="s">
        <v>75</v>
      </c>
      <c r="E120" s="73">
        <v>0.3</v>
      </c>
      <c r="F120" s="64">
        <v>178.4</v>
      </c>
      <c r="G120" s="60">
        <v>53.52</v>
      </c>
      <c r="H120" s="60">
        <v>90.78</v>
      </c>
      <c r="I120" s="60">
        <v>104.4</v>
      </c>
    </row>
    <row r="121" spans="1:9" ht="69.75" customHeight="1">
      <c r="A121" s="61">
        <v>53</v>
      </c>
      <c r="B121" s="2" t="s">
        <v>178</v>
      </c>
      <c r="C121" s="61" t="s">
        <v>9</v>
      </c>
      <c r="D121" s="61" t="s">
        <v>180</v>
      </c>
      <c r="E121" s="73">
        <v>0.63</v>
      </c>
      <c r="F121" s="64">
        <v>205</v>
      </c>
      <c r="G121" s="60">
        <v>129.15</v>
      </c>
      <c r="H121" s="60">
        <v>218.29000000000002</v>
      </c>
      <c r="I121" s="60">
        <v>251.03000000000003</v>
      </c>
    </row>
    <row r="122" spans="1:9" ht="69.75" customHeight="1">
      <c r="A122" s="61">
        <v>54</v>
      </c>
      <c r="B122" s="1" t="s">
        <v>181</v>
      </c>
      <c r="C122" s="61" t="s">
        <v>9</v>
      </c>
      <c r="D122" s="61" t="s">
        <v>75</v>
      </c>
      <c r="E122" s="73">
        <v>0.48</v>
      </c>
      <c r="F122" s="64">
        <v>178.4</v>
      </c>
      <c r="G122" s="60">
        <v>85.63</v>
      </c>
      <c r="H122" s="60">
        <v>145.25</v>
      </c>
      <c r="I122" s="60">
        <v>167.04</v>
      </c>
    </row>
    <row r="123" spans="1:9" ht="69.75" customHeight="1">
      <c r="A123" s="61">
        <v>55</v>
      </c>
      <c r="B123" s="1" t="s">
        <v>183</v>
      </c>
      <c r="C123" s="61" t="s">
        <v>9</v>
      </c>
      <c r="D123" s="61" t="s">
        <v>75</v>
      </c>
      <c r="E123" s="73">
        <v>0.57</v>
      </c>
      <c r="F123" s="64">
        <v>178.4</v>
      </c>
      <c r="G123" s="60">
        <v>101.69</v>
      </c>
      <c r="H123" s="60">
        <v>172.49</v>
      </c>
      <c r="I123" s="60">
        <v>198.36</v>
      </c>
    </row>
    <row r="124" spans="1:9" ht="69.75" customHeight="1">
      <c r="A124" s="61">
        <v>56</v>
      </c>
      <c r="B124" s="1" t="s">
        <v>185</v>
      </c>
      <c r="C124" s="61" t="s">
        <v>9</v>
      </c>
      <c r="D124" s="61" t="s">
        <v>75</v>
      </c>
      <c r="E124" s="73">
        <v>0.75</v>
      </c>
      <c r="F124" s="64">
        <v>178.4</v>
      </c>
      <c r="G124" s="60">
        <v>133.8</v>
      </c>
      <c r="H124" s="60">
        <v>226.95000000000005</v>
      </c>
      <c r="I124" s="60">
        <v>260.99000000000007</v>
      </c>
    </row>
    <row r="125" spans="1:9" ht="69.75" customHeight="1">
      <c r="A125" s="61">
        <v>57</v>
      </c>
      <c r="B125" s="74" t="s">
        <v>653</v>
      </c>
      <c r="C125" s="61" t="s">
        <v>9</v>
      </c>
      <c r="D125" s="61" t="s">
        <v>75</v>
      </c>
      <c r="E125" s="73">
        <v>0.25</v>
      </c>
      <c r="F125" s="75">
        <v>178.4</v>
      </c>
      <c r="G125" s="60">
        <v>44.6</v>
      </c>
      <c r="H125" s="60">
        <v>75.65</v>
      </c>
      <c r="I125" s="60">
        <v>87</v>
      </c>
    </row>
    <row r="126" spans="1:9" ht="69.75" customHeight="1">
      <c r="A126" s="61">
        <v>58</v>
      </c>
      <c r="B126" s="74" t="s">
        <v>655</v>
      </c>
      <c r="C126" s="61" t="s">
        <v>9</v>
      </c>
      <c r="D126" s="61" t="s">
        <v>75</v>
      </c>
      <c r="E126" s="73">
        <v>0.25</v>
      </c>
      <c r="F126" s="75">
        <v>178.4</v>
      </c>
      <c r="G126" s="60">
        <v>44.6</v>
      </c>
      <c r="H126" s="60">
        <v>75.65</v>
      </c>
      <c r="I126" s="60">
        <v>87</v>
      </c>
    </row>
    <row r="127" spans="1:10" ht="43.5" customHeight="1">
      <c r="A127" s="101" t="s">
        <v>640</v>
      </c>
      <c r="B127" s="102"/>
      <c r="C127" s="102"/>
      <c r="D127" s="102"/>
      <c r="E127" s="102"/>
      <c r="F127" s="102"/>
      <c r="G127" s="102"/>
      <c r="H127" s="102"/>
      <c r="I127" s="103"/>
      <c r="J127" s="57"/>
    </row>
    <row r="128" spans="1:9" ht="69.75" customHeight="1">
      <c r="A128" s="61">
        <v>59</v>
      </c>
      <c r="B128" s="1" t="s">
        <v>187</v>
      </c>
      <c r="C128" s="61" t="s">
        <v>9</v>
      </c>
      <c r="D128" s="61" t="s">
        <v>180</v>
      </c>
      <c r="E128" s="71">
        <v>3</v>
      </c>
      <c r="F128" s="64">
        <v>205</v>
      </c>
      <c r="G128" s="60">
        <v>615</v>
      </c>
      <c r="H128" s="60">
        <v>1039.48</v>
      </c>
      <c r="I128" s="60">
        <v>1195.4</v>
      </c>
    </row>
    <row r="129" spans="1:9" ht="69.75" customHeight="1">
      <c r="A129" s="61">
        <v>60</v>
      </c>
      <c r="B129" s="1" t="s">
        <v>189</v>
      </c>
      <c r="C129" s="61" t="s">
        <v>9</v>
      </c>
      <c r="D129" s="61" t="s">
        <v>180</v>
      </c>
      <c r="E129" s="71">
        <v>4.16</v>
      </c>
      <c r="F129" s="64">
        <v>205</v>
      </c>
      <c r="G129" s="60">
        <v>852.8</v>
      </c>
      <c r="H129" s="60">
        <v>1441.4099999999999</v>
      </c>
      <c r="I129" s="60">
        <v>1657.62</v>
      </c>
    </row>
    <row r="130" spans="1:9" ht="75">
      <c r="A130" s="61">
        <v>61</v>
      </c>
      <c r="B130" s="1" t="s">
        <v>191</v>
      </c>
      <c r="C130" s="61" t="s">
        <v>9</v>
      </c>
      <c r="D130" s="61" t="s">
        <v>180</v>
      </c>
      <c r="E130" s="71">
        <v>1</v>
      </c>
      <c r="F130" s="64">
        <v>205</v>
      </c>
      <c r="G130" s="60">
        <v>205</v>
      </c>
      <c r="H130" s="60">
        <v>346.49</v>
      </c>
      <c r="I130" s="60">
        <v>398.46000000000004</v>
      </c>
    </row>
    <row r="131" spans="1:9" ht="105">
      <c r="A131" s="61">
        <v>62</v>
      </c>
      <c r="B131" s="1" t="s">
        <v>193</v>
      </c>
      <c r="C131" s="61" t="s">
        <v>9</v>
      </c>
      <c r="D131" s="61" t="s">
        <v>180</v>
      </c>
      <c r="E131" s="71">
        <v>0.5</v>
      </c>
      <c r="F131" s="64">
        <v>205</v>
      </c>
      <c r="G131" s="60">
        <v>102.5</v>
      </c>
      <c r="H131" s="60">
        <v>173.26</v>
      </c>
      <c r="I131" s="60">
        <v>199.25</v>
      </c>
    </row>
    <row r="132" spans="1:9" ht="69.75" customHeight="1">
      <c r="A132" s="61">
        <v>63</v>
      </c>
      <c r="B132" s="1" t="s">
        <v>195</v>
      </c>
      <c r="C132" s="61" t="s">
        <v>9</v>
      </c>
      <c r="D132" s="61" t="s">
        <v>180</v>
      </c>
      <c r="E132" s="71">
        <v>1.2</v>
      </c>
      <c r="F132" s="64">
        <v>205</v>
      </c>
      <c r="G132" s="60">
        <v>246</v>
      </c>
      <c r="H132" s="60">
        <v>415.79</v>
      </c>
      <c r="I132" s="60">
        <v>478.16</v>
      </c>
    </row>
    <row r="133" spans="1:9" ht="69.75" customHeight="1">
      <c r="A133" s="61">
        <v>64</v>
      </c>
      <c r="B133" s="1" t="s">
        <v>197</v>
      </c>
      <c r="C133" s="61" t="s">
        <v>9</v>
      </c>
      <c r="D133" s="61" t="s">
        <v>180</v>
      </c>
      <c r="E133" s="71">
        <v>0.5</v>
      </c>
      <c r="F133" s="64">
        <v>205</v>
      </c>
      <c r="G133" s="60">
        <v>102.5</v>
      </c>
      <c r="H133" s="60">
        <v>173.26</v>
      </c>
      <c r="I133" s="60">
        <v>199.25</v>
      </c>
    </row>
    <row r="134" spans="1:9" ht="69.75" customHeight="1">
      <c r="A134" s="61">
        <v>65</v>
      </c>
      <c r="B134" s="1" t="s">
        <v>199</v>
      </c>
      <c r="C134" s="61" t="s">
        <v>9</v>
      </c>
      <c r="D134" s="61" t="s">
        <v>180</v>
      </c>
      <c r="E134" s="71">
        <v>1.11</v>
      </c>
      <c r="F134" s="64">
        <v>205</v>
      </c>
      <c r="G134" s="60">
        <v>227.55</v>
      </c>
      <c r="H134" s="60">
        <v>384.61</v>
      </c>
      <c r="I134" s="60">
        <v>442.3</v>
      </c>
    </row>
    <row r="135" spans="1:9" ht="69.75" customHeight="1">
      <c r="A135" s="61">
        <v>66</v>
      </c>
      <c r="B135" s="1" t="s">
        <v>201</v>
      </c>
      <c r="C135" s="61" t="s">
        <v>9</v>
      </c>
      <c r="D135" s="61" t="s">
        <v>180</v>
      </c>
      <c r="E135" s="71">
        <v>0.4</v>
      </c>
      <c r="F135" s="64">
        <v>205</v>
      </c>
      <c r="G135" s="60">
        <v>82</v>
      </c>
      <c r="H135" s="60">
        <v>138.6</v>
      </c>
      <c r="I135" s="60">
        <v>159.39</v>
      </c>
    </row>
    <row r="136" spans="1:9" ht="69.75" customHeight="1">
      <c r="A136" s="61">
        <v>67</v>
      </c>
      <c r="B136" s="1" t="s">
        <v>203</v>
      </c>
      <c r="C136" s="61" t="s">
        <v>9</v>
      </c>
      <c r="D136" s="61" t="s">
        <v>180</v>
      </c>
      <c r="E136" s="71">
        <v>0.71</v>
      </c>
      <c r="F136" s="64">
        <v>205</v>
      </c>
      <c r="G136" s="60">
        <v>145.55</v>
      </c>
      <c r="H136" s="60">
        <v>246.01</v>
      </c>
      <c r="I136" s="60">
        <v>282.90999999999997</v>
      </c>
    </row>
    <row r="137" spans="1:9" ht="69.75" customHeight="1">
      <c r="A137" s="61">
        <v>68</v>
      </c>
      <c r="B137" s="1" t="s">
        <v>205</v>
      </c>
      <c r="C137" s="61" t="s">
        <v>9</v>
      </c>
      <c r="D137" s="61" t="s">
        <v>180</v>
      </c>
      <c r="E137" s="71">
        <v>0.6</v>
      </c>
      <c r="F137" s="64">
        <v>205</v>
      </c>
      <c r="G137" s="60">
        <v>123</v>
      </c>
      <c r="H137" s="60">
        <v>207.9</v>
      </c>
      <c r="I137" s="60">
        <v>239.09</v>
      </c>
    </row>
    <row r="138" spans="1:9" ht="69.75" customHeight="1">
      <c r="A138" s="61">
        <v>69</v>
      </c>
      <c r="B138" s="1" t="s">
        <v>207</v>
      </c>
      <c r="C138" s="61" t="s">
        <v>9</v>
      </c>
      <c r="D138" s="61" t="s">
        <v>180</v>
      </c>
      <c r="E138" s="71">
        <v>0.3</v>
      </c>
      <c r="F138" s="64">
        <v>205</v>
      </c>
      <c r="G138" s="60">
        <v>61.5</v>
      </c>
      <c r="H138" s="60">
        <v>103.96</v>
      </c>
      <c r="I138" s="60">
        <v>119.55</v>
      </c>
    </row>
    <row r="139" spans="1:9" ht="69.75" customHeight="1">
      <c r="A139" s="61">
        <v>70</v>
      </c>
      <c r="B139" s="1" t="s">
        <v>209</v>
      </c>
      <c r="C139" s="61" t="s">
        <v>9</v>
      </c>
      <c r="D139" s="61" t="s">
        <v>180</v>
      </c>
      <c r="E139" s="71">
        <v>0.3</v>
      </c>
      <c r="F139" s="64">
        <v>205</v>
      </c>
      <c r="G139" s="60">
        <v>61.5</v>
      </c>
      <c r="H139" s="60">
        <v>103.96</v>
      </c>
      <c r="I139" s="60">
        <v>119.55</v>
      </c>
    </row>
    <row r="140" spans="1:9" ht="69.75" customHeight="1">
      <c r="A140" s="61">
        <v>71</v>
      </c>
      <c r="B140" s="1" t="s">
        <v>211</v>
      </c>
      <c r="C140" s="61" t="s">
        <v>9</v>
      </c>
      <c r="D140" s="61" t="s">
        <v>180</v>
      </c>
      <c r="E140" s="71">
        <v>1.11</v>
      </c>
      <c r="F140" s="64">
        <v>205</v>
      </c>
      <c r="G140" s="60">
        <v>227.55</v>
      </c>
      <c r="H140" s="60">
        <v>384.61</v>
      </c>
      <c r="I140" s="60">
        <v>442.3</v>
      </c>
    </row>
    <row r="141" spans="1:9" ht="69.75" customHeight="1">
      <c r="A141" s="61">
        <v>72</v>
      </c>
      <c r="B141" s="1" t="s">
        <v>213</v>
      </c>
      <c r="C141" s="61" t="s">
        <v>9</v>
      </c>
      <c r="D141" s="61" t="s">
        <v>180</v>
      </c>
      <c r="E141" s="71">
        <v>0.4</v>
      </c>
      <c r="F141" s="64">
        <v>205</v>
      </c>
      <c r="G141" s="60">
        <v>82</v>
      </c>
      <c r="H141" s="60">
        <v>138.6</v>
      </c>
      <c r="I141" s="60">
        <v>159.39</v>
      </c>
    </row>
    <row r="142" spans="1:9" ht="69.75" customHeight="1">
      <c r="A142" s="61">
        <v>73</v>
      </c>
      <c r="B142" s="1" t="s">
        <v>215</v>
      </c>
      <c r="C142" s="61" t="s">
        <v>9</v>
      </c>
      <c r="D142" s="61" t="s">
        <v>180</v>
      </c>
      <c r="E142" s="71">
        <v>0.71</v>
      </c>
      <c r="F142" s="64">
        <v>205</v>
      </c>
      <c r="G142" s="60">
        <v>145.55</v>
      </c>
      <c r="H142" s="60">
        <v>246.01</v>
      </c>
      <c r="I142" s="60">
        <v>282.90999999999997</v>
      </c>
    </row>
    <row r="143" spans="1:9" ht="69.75" customHeight="1">
      <c r="A143" s="61">
        <v>74</v>
      </c>
      <c r="B143" s="1" t="s">
        <v>217</v>
      </c>
      <c r="C143" s="61" t="s">
        <v>9</v>
      </c>
      <c r="D143" s="61" t="s">
        <v>180</v>
      </c>
      <c r="E143" s="71">
        <v>1</v>
      </c>
      <c r="F143" s="64">
        <v>205</v>
      </c>
      <c r="G143" s="60">
        <v>205</v>
      </c>
      <c r="H143" s="60">
        <v>346.49</v>
      </c>
      <c r="I143" s="60">
        <v>398.46000000000004</v>
      </c>
    </row>
    <row r="144" spans="1:9" ht="69.75" customHeight="1">
      <c r="A144" s="61">
        <v>75</v>
      </c>
      <c r="B144" s="1" t="s">
        <v>219</v>
      </c>
      <c r="C144" s="61" t="s">
        <v>9</v>
      </c>
      <c r="D144" s="61" t="s">
        <v>180</v>
      </c>
      <c r="E144" s="71">
        <v>0.63</v>
      </c>
      <c r="F144" s="64">
        <v>205</v>
      </c>
      <c r="G144" s="60">
        <v>129.15</v>
      </c>
      <c r="H144" s="60">
        <v>218.29000000000002</v>
      </c>
      <c r="I144" s="60">
        <v>251.03000000000003</v>
      </c>
    </row>
    <row r="145" spans="1:9" ht="69.75" customHeight="1">
      <c r="A145" s="61">
        <v>76</v>
      </c>
      <c r="B145" s="1" t="s">
        <v>221</v>
      </c>
      <c r="C145" s="61" t="s">
        <v>9</v>
      </c>
      <c r="D145" s="61" t="s">
        <v>180</v>
      </c>
      <c r="E145" s="71">
        <v>0.7</v>
      </c>
      <c r="F145" s="64">
        <v>205</v>
      </c>
      <c r="G145" s="60">
        <v>143.5</v>
      </c>
      <c r="H145" s="60">
        <v>242.56</v>
      </c>
      <c r="I145" s="60">
        <v>278.94</v>
      </c>
    </row>
    <row r="146" spans="1:9" ht="69.75" customHeight="1">
      <c r="A146" s="61">
        <v>77</v>
      </c>
      <c r="B146" s="1" t="s">
        <v>223</v>
      </c>
      <c r="C146" s="61" t="s">
        <v>9</v>
      </c>
      <c r="D146" s="61" t="s">
        <v>180</v>
      </c>
      <c r="E146" s="71">
        <v>1.08</v>
      </c>
      <c r="F146" s="64">
        <v>205</v>
      </c>
      <c r="G146" s="60">
        <v>221.4</v>
      </c>
      <c r="H146" s="60">
        <v>374.21000000000004</v>
      </c>
      <c r="I146" s="60">
        <v>430.34000000000003</v>
      </c>
    </row>
    <row r="147" spans="1:9" ht="69.75" customHeight="1">
      <c r="A147" s="61">
        <v>78</v>
      </c>
      <c r="B147" s="1" t="s">
        <v>225</v>
      </c>
      <c r="C147" s="61" t="s">
        <v>9</v>
      </c>
      <c r="D147" s="61" t="s">
        <v>180</v>
      </c>
      <c r="E147" s="71">
        <v>0.6</v>
      </c>
      <c r="F147" s="64">
        <v>205</v>
      </c>
      <c r="G147" s="60">
        <v>123</v>
      </c>
      <c r="H147" s="60">
        <v>207.9</v>
      </c>
      <c r="I147" s="60">
        <v>239.09</v>
      </c>
    </row>
    <row r="148" spans="1:9" ht="69.75" customHeight="1">
      <c r="A148" s="61">
        <v>79</v>
      </c>
      <c r="B148" s="1" t="s">
        <v>227</v>
      </c>
      <c r="C148" s="61" t="s">
        <v>9</v>
      </c>
      <c r="D148" s="61" t="s">
        <v>180</v>
      </c>
      <c r="E148" s="71">
        <v>0.75</v>
      </c>
      <c r="F148" s="64">
        <v>205</v>
      </c>
      <c r="G148" s="60">
        <v>153.75</v>
      </c>
      <c r="H148" s="60">
        <v>259.87</v>
      </c>
      <c r="I148" s="60">
        <v>298.85</v>
      </c>
    </row>
    <row r="149" spans="1:9" ht="69.75" customHeight="1">
      <c r="A149" s="61">
        <v>80</v>
      </c>
      <c r="B149" s="1" t="s">
        <v>229</v>
      </c>
      <c r="C149" s="61" t="s">
        <v>9</v>
      </c>
      <c r="D149" s="61" t="s">
        <v>180</v>
      </c>
      <c r="E149" s="71">
        <v>0.24</v>
      </c>
      <c r="F149" s="64">
        <v>205</v>
      </c>
      <c r="G149" s="60">
        <v>49.2</v>
      </c>
      <c r="H149" s="60">
        <v>83.16</v>
      </c>
      <c r="I149" s="60">
        <v>95.63</v>
      </c>
    </row>
    <row r="150" spans="1:9" ht="69.75" customHeight="1">
      <c r="A150" s="61">
        <v>81</v>
      </c>
      <c r="B150" s="1" t="s">
        <v>231</v>
      </c>
      <c r="C150" s="61" t="s">
        <v>9</v>
      </c>
      <c r="D150" s="61" t="s">
        <v>180</v>
      </c>
      <c r="E150" s="71">
        <v>0.2</v>
      </c>
      <c r="F150" s="64">
        <v>205</v>
      </c>
      <c r="G150" s="60">
        <v>41</v>
      </c>
      <c r="H150" s="60">
        <v>69.3</v>
      </c>
      <c r="I150" s="60">
        <v>79.7</v>
      </c>
    </row>
    <row r="151" spans="1:9" ht="69.75" customHeight="1">
      <c r="A151" s="61">
        <v>82</v>
      </c>
      <c r="B151" s="1" t="s">
        <v>233</v>
      </c>
      <c r="C151" s="61" t="s">
        <v>9</v>
      </c>
      <c r="D151" s="61" t="s">
        <v>180</v>
      </c>
      <c r="E151" s="71">
        <v>0.65</v>
      </c>
      <c r="F151" s="64">
        <v>205</v>
      </c>
      <c r="G151" s="60">
        <v>133.25</v>
      </c>
      <c r="H151" s="60">
        <v>225.22</v>
      </c>
      <c r="I151" s="60">
        <v>259</v>
      </c>
    </row>
    <row r="152" spans="1:9" ht="69.75" customHeight="1">
      <c r="A152" s="61">
        <v>83</v>
      </c>
      <c r="B152" s="1" t="s">
        <v>235</v>
      </c>
      <c r="C152" s="61" t="s">
        <v>9</v>
      </c>
      <c r="D152" s="61" t="s">
        <v>180</v>
      </c>
      <c r="E152" s="71">
        <v>0.25</v>
      </c>
      <c r="F152" s="64">
        <v>205</v>
      </c>
      <c r="G152" s="60">
        <v>51.25</v>
      </c>
      <c r="H152" s="60">
        <v>86.62</v>
      </c>
      <c r="I152" s="60">
        <v>99.61</v>
      </c>
    </row>
    <row r="153" spans="1:9" ht="69.75" customHeight="1">
      <c r="A153" s="61">
        <v>84</v>
      </c>
      <c r="B153" s="1" t="s">
        <v>237</v>
      </c>
      <c r="C153" s="61" t="s">
        <v>9</v>
      </c>
      <c r="D153" s="61" t="s">
        <v>180</v>
      </c>
      <c r="E153" s="71">
        <v>0.13</v>
      </c>
      <c r="F153" s="64">
        <v>205</v>
      </c>
      <c r="G153" s="60">
        <v>26.65</v>
      </c>
      <c r="H153" s="60">
        <v>45.040000000000006</v>
      </c>
      <c r="I153" s="60">
        <v>51.800000000000004</v>
      </c>
    </row>
    <row r="154" spans="1:9" ht="69.75" customHeight="1">
      <c r="A154" s="61">
        <v>85</v>
      </c>
      <c r="B154" s="1" t="s">
        <v>239</v>
      </c>
      <c r="C154" s="61" t="s">
        <v>9</v>
      </c>
      <c r="D154" s="61" t="s">
        <v>180</v>
      </c>
      <c r="E154" s="71">
        <v>0.13</v>
      </c>
      <c r="F154" s="64">
        <v>205</v>
      </c>
      <c r="G154" s="60">
        <v>26.65</v>
      </c>
      <c r="H154" s="60">
        <v>45.040000000000006</v>
      </c>
      <c r="I154" s="60">
        <v>51.800000000000004</v>
      </c>
    </row>
    <row r="155" spans="1:9" ht="69.75" customHeight="1">
      <c r="A155" s="61">
        <v>86</v>
      </c>
      <c r="B155" s="1" t="s">
        <v>241</v>
      </c>
      <c r="C155" s="61" t="s">
        <v>9</v>
      </c>
      <c r="D155" s="61" t="s">
        <v>180</v>
      </c>
      <c r="E155" s="71">
        <v>1</v>
      </c>
      <c r="F155" s="64">
        <v>205</v>
      </c>
      <c r="G155" s="60">
        <v>205</v>
      </c>
      <c r="H155" s="60">
        <v>346.49</v>
      </c>
      <c r="I155" s="60">
        <v>398.46000000000004</v>
      </c>
    </row>
    <row r="156" spans="1:9" ht="69.75" customHeight="1">
      <c r="A156" s="61">
        <v>87</v>
      </c>
      <c r="B156" s="1" t="s">
        <v>243</v>
      </c>
      <c r="C156" s="61" t="s">
        <v>9</v>
      </c>
      <c r="D156" s="61" t="s">
        <v>180</v>
      </c>
      <c r="E156" s="71">
        <v>0.4</v>
      </c>
      <c r="F156" s="64">
        <v>205</v>
      </c>
      <c r="G156" s="60">
        <v>82</v>
      </c>
      <c r="H156" s="60">
        <v>138.6</v>
      </c>
      <c r="I156" s="60">
        <v>159.39</v>
      </c>
    </row>
    <row r="157" spans="1:9" ht="69.75" customHeight="1">
      <c r="A157" s="61">
        <v>88</v>
      </c>
      <c r="B157" s="1" t="s">
        <v>245</v>
      </c>
      <c r="C157" s="61" t="s">
        <v>9</v>
      </c>
      <c r="D157" s="61" t="s">
        <v>180</v>
      </c>
      <c r="E157" s="71">
        <v>0.6</v>
      </c>
      <c r="F157" s="64">
        <v>205</v>
      </c>
      <c r="G157" s="60">
        <v>123</v>
      </c>
      <c r="H157" s="60">
        <v>207.9</v>
      </c>
      <c r="I157" s="60">
        <v>239.09</v>
      </c>
    </row>
    <row r="158" spans="1:9" ht="69.75" customHeight="1">
      <c r="A158" s="61">
        <v>89</v>
      </c>
      <c r="B158" s="1" t="s">
        <v>247</v>
      </c>
      <c r="C158" s="61" t="s">
        <v>9</v>
      </c>
      <c r="D158" s="61" t="s">
        <v>180</v>
      </c>
      <c r="E158" s="71">
        <v>0.54</v>
      </c>
      <c r="F158" s="64">
        <v>205</v>
      </c>
      <c r="G158" s="60">
        <v>110.7</v>
      </c>
      <c r="H158" s="60">
        <v>187.11</v>
      </c>
      <c r="I158" s="60">
        <v>215.18</v>
      </c>
    </row>
    <row r="159" spans="1:9" ht="69.75" customHeight="1">
      <c r="A159" s="61">
        <v>90</v>
      </c>
      <c r="B159" s="1" t="s">
        <v>249</v>
      </c>
      <c r="C159" s="61" t="s">
        <v>9</v>
      </c>
      <c r="D159" s="61" t="s">
        <v>180</v>
      </c>
      <c r="E159" s="71">
        <v>0.5</v>
      </c>
      <c r="F159" s="64">
        <v>205</v>
      </c>
      <c r="G159" s="60">
        <v>102.5</v>
      </c>
      <c r="H159" s="60">
        <v>173.26</v>
      </c>
      <c r="I159" s="60">
        <v>199.25</v>
      </c>
    </row>
    <row r="160" spans="1:9" ht="69.75" customHeight="1">
      <c r="A160" s="61">
        <v>91</v>
      </c>
      <c r="B160" s="1" t="s">
        <v>251</v>
      </c>
      <c r="C160" s="61" t="s">
        <v>9</v>
      </c>
      <c r="D160" s="61" t="s">
        <v>180</v>
      </c>
      <c r="E160" s="71">
        <v>0.67</v>
      </c>
      <c r="F160" s="64">
        <v>205</v>
      </c>
      <c r="G160" s="60">
        <v>137.35</v>
      </c>
      <c r="H160" s="60">
        <v>232.15</v>
      </c>
      <c r="I160" s="60">
        <v>266.97</v>
      </c>
    </row>
    <row r="161" spans="1:9" ht="69.75" customHeight="1">
      <c r="A161" s="61">
        <v>92</v>
      </c>
      <c r="B161" s="1" t="s">
        <v>253</v>
      </c>
      <c r="C161" s="61" t="s">
        <v>9</v>
      </c>
      <c r="D161" s="61" t="s">
        <v>180</v>
      </c>
      <c r="E161" s="71">
        <v>0.24</v>
      </c>
      <c r="F161" s="64">
        <v>205</v>
      </c>
      <c r="G161" s="60">
        <v>49.2</v>
      </c>
      <c r="H161" s="60">
        <v>83.16</v>
      </c>
      <c r="I161" s="60">
        <v>95.63</v>
      </c>
    </row>
    <row r="162" spans="1:9" ht="69.75" customHeight="1">
      <c r="A162" s="61">
        <v>93</v>
      </c>
      <c r="B162" s="1" t="s">
        <v>255</v>
      </c>
      <c r="C162" s="61" t="s">
        <v>9</v>
      </c>
      <c r="D162" s="61" t="s">
        <v>180</v>
      </c>
      <c r="E162" s="71">
        <v>0.51</v>
      </c>
      <c r="F162" s="64">
        <v>205</v>
      </c>
      <c r="G162" s="60">
        <v>104.55</v>
      </c>
      <c r="H162" s="60">
        <v>176.70999999999998</v>
      </c>
      <c r="I162" s="60">
        <v>203.21999999999997</v>
      </c>
    </row>
    <row r="163" spans="1:9" ht="69.75" customHeight="1">
      <c r="A163" s="61">
        <v>94</v>
      </c>
      <c r="B163" s="1" t="s">
        <v>257</v>
      </c>
      <c r="C163" s="61" t="s">
        <v>9</v>
      </c>
      <c r="D163" s="61" t="s">
        <v>180</v>
      </c>
      <c r="E163" s="71">
        <v>0.33</v>
      </c>
      <c r="F163" s="64">
        <v>205</v>
      </c>
      <c r="G163" s="60">
        <v>67.65</v>
      </c>
      <c r="H163" s="60">
        <v>114.34</v>
      </c>
      <c r="I163" s="60">
        <v>131.49</v>
      </c>
    </row>
    <row r="164" spans="1:9" ht="69.75" customHeight="1">
      <c r="A164" s="61">
        <v>95</v>
      </c>
      <c r="B164" s="1" t="s">
        <v>259</v>
      </c>
      <c r="C164" s="61" t="s">
        <v>9</v>
      </c>
      <c r="D164" s="61" t="s">
        <v>180</v>
      </c>
      <c r="E164" s="71">
        <v>0.5</v>
      </c>
      <c r="F164" s="64">
        <v>205</v>
      </c>
      <c r="G164" s="60">
        <v>102.5</v>
      </c>
      <c r="H164" s="60">
        <v>173.26</v>
      </c>
      <c r="I164" s="60">
        <v>199.25</v>
      </c>
    </row>
    <row r="165" spans="1:9" ht="69.75" customHeight="1">
      <c r="A165" s="61">
        <v>96</v>
      </c>
      <c r="B165" s="1" t="s">
        <v>261</v>
      </c>
      <c r="C165" s="61" t="s">
        <v>9</v>
      </c>
      <c r="D165" s="61" t="s">
        <v>180</v>
      </c>
      <c r="E165" s="71">
        <v>0.33</v>
      </c>
      <c r="F165" s="64">
        <v>205</v>
      </c>
      <c r="G165" s="60">
        <v>67.65</v>
      </c>
      <c r="H165" s="60">
        <v>114.34</v>
      </c>
      <c r="I165" s="60">
        <v>131.49</v>
      </c>
    </row>
    <row r="166" spans="1:9" ht="69.75" customHeight="1">
      <c r="A166" s="61">
        <v>97</v>
      </c>
      <c r="B166" s="1" t="s">
        <v>263</v>
      </c>
      <c r="C166" s="61" t="s">
        <v>9</v>
      </c>
      <c r="D166" s="61" t="s">
        <v>180</v>
      </c>
      <c r="E166" s="71">
        <v>1</v>
      </c>
      <c r="F166" s="64">
        <v>205</v>
      </c>
      <c r="G166" s="60">
        <v>205</v>
      </c>
      <c r="H166" s="60">
        <v>346.49</v>
      </c>
      <c r="I166" s="60">
        <v>398.46000000000004</v>
      </c>
    </row>
    <row r="167" spans="1:9" ht="69.75" customHeight="1">
      <c r="A167" s="61">
        <v>98</v>
      </c>
      <c r="B167" s="1" t="s">
        <v>265</v>
      </c>
      <c r="C167" s="61" t="s">
        <v>9</v>
      </c>
      <c r="D167" s="61" t="s">
        <v>180</v>
      </c>
      <c r="E167" s="71">
        <v>0.25</v>
      </c>
      <c r="F167" s="64">
        <v>205</v>
      </c>
      <c r="G167" s="60">
        <v>51.25</v>
      </c>
      <c r="H167" s="60">
        <v>86.62</v>
      </c>
      <c r="I167" s="60">
        <v>99.61</v>
      </c>
    </row>
    <row r="168" spans="1:9" ht="69.75" customHeight="1">
      <c r="A168" s="61">
        <v>99</v>
      </c>
      <c r="B168" s="1" t="s">
        <v>267</v>
      </c>
      <c r="C168" s="61" t="s">
        <v>9</v>
      </c>
      <c r="D168" s="61" t="s">
        <v>180</v>
      </c>
      <c r="E168" s="71">
        <v>0.1</v>
      </c>
      <c r="F168" s="64">
        <v>205</v>
      </c>
      <c r="G168" s="60">
        <v>20.5</v>
      </c>
      <c r="H168" s="60">
        <v>34.660000000000004</v>
      </c>
      <c r="I168" s="60">
        <v>39.86000000000001</v>
      </c>
    </row>
    <row r="169" spans="1:9" ht="69.75" customHeight="1">
      <c r="A169" s="61">
        <v>100</v>
      </c>
      <c r="B169" s="1" t="s">
        <v>269</v>
      </c>
      <c r="C169" s="61" t="s">
        <v>9</v>
      </c>
      <c r="D169" s="61" t="s">
        <v>180</v>
      </c>
      <c r="E169" s="71">
        <v>1</v>
      </c>
      <c r="F169" s="64">
        <v>205</v>
      </c>
      <c r="G169" s="60">
        <v>205</v>
      </c>
      <c r="H169" s="60">
        <v>346.49</v>
      </c>
      <c r="I169" s="60">
        <v>398.46000000000004</v>
      </c>
    </row>
    <row r="170" spans="1:9" ht="69.75" customHeight="1">
      <c r="A170" s="61">
        <v>101</v>
      </c>
      <c r="B170" s="1" t="s">
        <v>271</v>
      </c>
      <c r="C170" s="61" t="s">
        <v>9</v>
      </c>
      <c r="D170" s="61" t="s">
        <v>180</v>
      </c>
      <c r="E170" s="71">
        <v>0.52</v>
      </c>
      <c r="F170" s="64">
        <v>205</v>
      </c>
      <c r="G170" s="60">
        <v>106.6</v>
      </c>
      <c r="H170" s="60">
        <v>180.18</v>
      </c>
      <c r="I170" s="60">
        <v>207.21</v>
      </c>
    </row>
    <row r="171" spans="1:9" ht="69.75" customHeight="1">
      <c r="A171" s="61">
        <v>102</v>
      </c>
      <c r="B171" s="1" t="s">
        <v>273</v>
      </c>
      <c r="C171" s="61" t="s">
        <v>9</v>
      </c>
      <c r="D171" s="61" t="s">
        <v>180</v>
      </c>
      <c r="E171" s="71">
        <v>0.32</v>
      </c>
      <c r="F171" s="64">
        <v>205</v>
      </c>
      <c r="G171" s="60">
        <v>65.6</v>
      </c>
      <c r="H171" s="60">
        <v>110.88</v>
      </c>
      <c r="I171" s="60">
        <v>127.50999999999999</v>
      </c>
    </row>
    <row r="172" spans="1:9" ht="69.75" customHeight="1">
      <c r="A172" s="61">
        <v>103</v>
      </c>
      <c r="B172" s="1" t="s">
        <v>275</v>
      </c>
      <c r="C172" s="61" t="s">
        <v>9</v>
      </c>
      <c r="D172" s="61" t="s">
        <v>180</v>
      </c>
      <c r="E172" s="71">
        <v>0.4</v>
      </c>
      <c r="F172" s="64">
        <v>205</v>
      </c>
      <c r="G172" s="60">
        <v>82</v>
      </c>
      <c r="H172" s="60">
        <v>138.6</v>
      </c>
      <c r="I172" s="60">
        <v>159.39</v>
      </c>
    </row>
    <row r="173" spans="1:9" ht="69.75" customHeight="1">
      <c r="A173" s="61">
        <v>104</v>
      </c>
      <c r="B173" s="1" t="s">
        <v>277</v>
      </c>
      <c r="C173" s="61" t="s">
        <v>9</v>
      </c>
      <c r="D173" s="61" t="s">
        <v>180</v>
      </c>
      <c r="E173" s="71">
        <v>0.55</v>
      </c>
      <c r="F173" s="64">
        <v>205</v>
      </c>
      <c r="G173" s="60">
        <v>112.75</v>
      </c>
      <c r="H173" s="60">
        <v>190.57000000000002</v>
      </c>
      <c r="I173" s="60">
        <v>219.16000000000003</v>
      </c>
    </row>
    <row r="174" spans="1:9" ht="69.75" customHeight="1">
      <c r="A174" s="61">
        <v>105</v>
      </c>
      <c r="B174" s="1" t="s">
        <v>279</v>
      </c>
      <c r="C174" s="61" t="s">
        <v>9</v>
      </c>
      <c r="D174" s="61" t="s">
        <v>180</v>
      </c>
      <c r="E174" s="71">
        <v>0.75</v>
      </c>
      <c r="F174" s="64">
        <v>205</v>
      </c>
      <c r="G174" s="60">
        <v>153.75</v>
      </c>
      <c r="H174" s="60">
        <v>259.87</v>
      </c>
      <c r="I174" s="60">
        <v>298.85</v>
      </c>
    </row>
    <row r="175" spans="1:9" ht="69.75" customHeight="1">
      <c r="A175" s="61">
        <v>106</v>
      </c>
      <c r="B175" s="1" t="s">
        <v>281</v>
      </c>
      <c r="C175" s="61" t="s">
        <v>9</v>
      </c>
      <c r="D175" s="61" t="s">
        <v>180</v>
      </c>
      <c r="E175" s="71">
        <v>0.25</v>
      </c>
      <c r="F175" s="64">
        <v>205</v>
      </c>
      <c r="G175" s="60">
        <v>51.25</v>
      </c>
      <c r="H175" s="60">
        <v>86.62</v>
      </c>
      <c r="I175" s="60">
        <v>99.61</v>
      </c>
    </row>
    <row r="176" spans="1:9" ht="69.75" customHeight="1">
      <c r="A176" s="61">
        <v>107</v>
      </c>
      <c r="B176" s="1" t="s">
        <v>283</v>
      </c>
      <c r="C176" s="61" t="s">
        <v>9</v>
      </c>
      <c r="D176" s="61" t="s">
        <v>180</v>
      </c>
      <c r="E176" s="71">
        <v>1.25</v>
      </c>
      <c r="F176" s="64">
        <v>205</v>
      </c>
      <c r="G176" s="60">
        <v>256.25</v>
      </c>
      <c r="H176" s="60">
        <v>433.11</v>
      </c>
      <c r="I176" s="60">
        <v>498.08000000000004</v>
      </c>
    </row>
    <row r="177" spans="1:9" ht="69.75" customHeight="1">
      <c r="A177" s="61">
        <v>108</v>
      </c>
      <c r="B177" s="1" t="s">
        <v>285</v>
      </c>
      <c r="C177" s="61" t="s">
        <v>9</v>
      </c>
      <c r="D177" s="61" t="s">
        <v>180</v>
      </c>
      <c r="E177" s="71">
        <v>0.8</v>
      </c>
      <c r="F177" s="64">
        <v>205</v>
      </c>
      <c r="G177" s="60">
        <v>164</v>
      </c>
      <c r="H177" s="60">
        <v>277.19</v>
      </c>
      <c r="I177" s="60">
        <v>318.77</v>
      </c>
    </row>
    <row r="178" spans="1:9" ht="69.75" customHeight="1">
      <c r="A178" s="61">
        <v>109</v>
      </c>
      <c r="B178" s="1" t="s">
        <v>287</v>
      </c>
      <c r="C178" s="61" t="s">
        <v>9</v>
      </c>
      <c r="D178" s="61" t="s">
        <v>180</v>
      </c>
      <c r="E178" s="71">
        <v>1</v>
      </c>
      <c r="F178" s="64">
        <v>205</v>
      </c>
      <c r="G178" s="60">
        <v>205</v>
      </c>
      <c r="H178" s="60">
        <v>346.49</v>
      </c>
      <c r="I178" s="60">
        <v>398.46000000000004</v>
      </c>
    </row>
    <row r="179" spans="1:9" ht="69.75" customHeight="1">
      <c r="A179" s="61">
        <v>110</v>
      </c>
      <c r="B179" s="1" t="s">
        <v>289</v>
      </c>
      <c r="C179" s="61" t="s">
        <v>9</v>
      </c>
      <c r="D179" s="61" t="s">
        <v>180</v>
      </c>
      <c r="E179" s="71">
        <v>0.5</v>
      </c>
      <c r="F179" s="64">
        <v>205</v>
      </c>
      <c r="G179" s="60">
        <v>102.5</v>
      </c>
      <c r="H179" s="60">
        <v>173.26</v>
      </c>
      <c r="I179" s="60">
        <v>199.25</v>
      </c>
    </row>
    <row r="180" spans="1:9" ht="69.75" customHeight="1">
      <c r="A180" s="61">
        <v>111</v>
      </c>
      <c r="B180" s="1" t="s">
        <v>291</v>
      </c>
      <c r="C180" s="61" t="s">
        <v>9</v>
      </c>
      <c r="D180" s="61" t="s">
        <v>180</v>
      </c>
      <c r="E180" s="71">
        <v>0.25</v>
      </c>
      <c r="F180" s="64">
        <v>205</v>
      </c>
      <c r="G180" s="60">
        <v>51.25</v>
      </c>
      <c r="H180" s="60">
        <v>86.62</v>
      </c>
      <c r="I180" s="60">
        <v>99.61</v>
      </c>
    </row>
    <row r="181" spans="1:9" ht="69.75" customHeight="1">
      <c r="A181" s="61">
        <v>112</v>
      </c>
      <c r="B181" s="1" t="s">
        <v>293</v>
      </c>
      <c r="C181" s="61" t="s">
        <v>9</v>
      </c>
      <c r="D181" s="61" t="s">
        <v>180</v>
      </c>
      <c r="E181" s="71">
        <v>0.42</v>
      </c>
      <c r="F181" s="64">
        <v>205</v>
      </c>
      <c r="G181" s="60">
        <v>86.1</v>
      </c>
      <c r="H181" s="60">
        <v>145.52999999999997</v>
      </c>
      <c r="I181" s="60">
        <v>167.35999999999996</v>
      </c>
    </row>
    <row r="182" spans="1:9" ht="69.75" customHeight="1">
      <c r="A182" s="61">
        <v>113</v>
      </c>
      <c r="B182" s="1" t="s">
        <v>295</v>
      </c>
      <c r="C182" s="61" t="s">
        <v>9</v>
      </c>
      <c r="D182" s="61" t="s">
        <v>180</v>
      </c>
      <c r="E182" s="71">
        <v>0.25</v>
      </c>
      <c r="F182" s="64">
        <v>205</v>
      </c>
      <c r="G182" s="60">
        <v>51.25</v>
      </c>
      <c r="H182" s="60">
        <v>86.62</v>
      </c>
      <c r="I182" s="60">
        <v>99.61</v>
      </c>
    </row>
    <row r="183" spans="1:9" ht="69.75" customHeight="1">
      <c r="A183" s="61">
        <v>114</v>
      </c>
      <c r="B183" s="1" t="s">
        <v>297</v>
      </c>
      <c r="C183" s="61" t="s">
        <v>9</v>
      </c>
      <c r="D183" s="61" t="s">
        <v>180</v>
      </c>
      <c r="E183" s="71">
        <v>0.25</v>
      </c>
      <c r="F183" s="64">
        <v>205</v>
      </c>
      <c r="G183" s="60">
        <v>51.25</v>
      </c>
      <c r="H183" s="60">
        <v>86.62</v>
      </c>
      <c r="I183" s="60">
        <v>99.61</v>
      </c>
    </row>
    <row r="184" spans="1:9" ht="69.75" customHeight="1">
      <c r="A184" s="61">
        <v>115</v>
      </c>
      <c r="B184" s="1" t="s">
        <v>299</v>
      </c>
      <c r="C184" s="61" t="s">
        <v>9</v>
      </c>
      <c r="D184" s="61" t="s">
        <v>180</v>
      </c>
      <c r="E184" s="71">
        <v>0.5</v>
      </c>
      <c r="F184" s="64">
        <v>205</v>
      </c>
      <c r="G184" s="60">
        <v>102.5</v>
      </c>
      <c r="H184" s="60">
        <v>173.26</v>
      </c>
      <c r="I184" s="60">
        <v>199.25</v>
      </c>
    </row>
    <row r="185" spans="1:9" ht="69.75" customHeight="1">
      <c r="A185" s="61">
        <v>116</v>
      </c>
      <c r="B185" s="1" t="s">
        <v>301</v>
      </c>
      <c r="C185" s="61" t="s">
        <v>9</v>
      </c>
      <c r="D185" s="61" t="s">
        <v>180</v>
      </c>
      <c r="E185" s="71">
        <v>0.91</v>
      </c>
      <c r="F185" s="64">
        <v>205</v>
      </c>
      <c r="G185" s="60">
        <v>186.55</v>
      </c>
      <c r="H185" s="60">
        <v>315.31</v>
      </c>
      <c r="I185" s="60">
        <v>362.61</v>
      </c>
    </row>
    <row r="186" spans="1:9" ht="69.75" customHeight="1">
      <c r="A186" s="61">
        <v>117</v>
      </c>
      <c r="B186" s="1" t="s">
        <v>303</v>
      </c>
      <c r="C186" s="61" t="s">
        <v>9</v>
      </c>
      <c r="D186" s="61" t="s">
        <v>180</v>
      </c>
      <c r="E186" s="71">
        <v>0.72</v>
      </c>
      <c r="F186" s="64">
        <v>205</v>
      </c>
      <c r="G186" s="60">
        <v>147.6</v>
      </c>
      <c r="H186" s="60">
        <v>249.48</v>
      </c>
      <c r="I186" s="60">
        <v>286.9</v>
      </c>
    </row>
    <row r="187" spans="1:9" ht="69.75" customHeight="1">
      <c r="A187" s="61">
        <v>118</v>
      </c>
      <c r="B187" s="1" t="s">
        <v>305</v>
      </c>
      <c r="C187" s="61" t="s">
        <v>9</v>
      </c>
      <c r="D187" s="61" t="s">
        <v>180</v>
      </c>
      <c r="E187" s="71">
        <v>0.42</v>
      </c>
      <c r="F187" s="64">
        <v>205</v>
      </c>
      <c r="G187" s="60">
        <v>86.1</v>
      </c>
      <c r="H187" s="60">
        <v>145.52999999999997</v>
      </c>
      <c r="I187" s="60">
        <v>167.35999999999996</v>
      </c>
    </row>
    <row r="188" spans="1:9" ht="69.75" customHeight="1">
      <c r="A188" s="61">
        <v>119</v>
      </c>
      <c r="B188" s="1" t="s">
        <v>307</v>
      </c>
      <c r="C188" s="61" t="s">
        <v>9</v>
      </c>
      <c r="D188" s="61" t="s">
        <v>180</v>
      </c>
      <c r="E188" s="71">
        <v>0.5</v>
      </c>
      <c r="F188" s="64">
        <v>205</v>
      </c>
      <c r="G188" s="60">
        <v>102.5</v>
      </c>
      <c r="H188" s="60">
        <v>173.26</v>
      </c>
      <c r="I188" s="60">
        <v>199.25</v>
      </c>
    </row>
    <row r="189" spans="1:9" ht="69.75" customHeight="1">
      <c r="A189" s="61">
        <v>120</v>
      </c>
      <c r="B189" s="1" t="s">
        <v>309</v>
      </c>
      <c r="C189" s="61" t="s">
        <v>9</v>
      </c>
      <c r="D189" s="61" t="s">
        <v>180</v>
      </c>
      <c r="E189" s="71">
        <v>2</v>
      </c>
      <c r="F189" s="64">
        <v>205</v>
      </c>
      <c r="G189" s="60">
        <v>410</v>
      </c>
      <c r="H189" s="60">
        <v>692.99</v>
      </c>
      <c r="I189" s="60">
        <v>796.94</v>
      </c>
    </row>
    <row r="190" spans="1:9" ht="69.75" customHeight="1">
      <c r="A190" s="61">
        <v>121</v>
      </c>
      <c r="B190" s="1" t="s">
        <v>311</v>
      </c>
      <c r="C190" s="61" t="s">
        <v>9</v>
      </c>
      <c r="D190" s="61" t="s">
        <v>180</v>
      </c>
      <c r="E190" s="71">
        <v>2</v>
      </c>
      <c r="F190" s="64">
        <v>205</v>
      </c>
      <c r="G190" s="60">
        <v>410</v>
      </c>
      <c r="H190" s="60">
        <v>692.99</v>
      </c>
      <c r="I190" s="60">
        <v>796.94</v>
      </c>
    </row>
    <row r="191" spans="1:9" ht="69.75" customHeight="1">
      <c r="A191" s="61">
        <v>122</v>
      </c>
      <c r="B191" s="1" t="s">
        <v>313</v>
      </c>
      <c r="C191" s="61" t="s">
        <v>9</v>
      </c>
      <c r="D191" s="61" t="s">
        <v>180</v>
      </c>
      <c r="E191" s="71">
        <v>0.35</v>
      </c>
      <c r="F191" s="64">
        <v>205</v>
      </c>
      <c r="G191" s="60">
        <v>71.75</v>
      </c>
      <c r="H191" s="60">
        <v>121.28</v>
      </c>
      <c r="I191" s="60">
        <v>139.47</v>
      </c>
    </row>
    <row r="192" spans="1:9" ht="69.75" customHeight="1">
      <c r="A192" s="61">
        <v>123</v>
      </c>
      <c r="B192" s="1" t="s">
        <v>315</v>
      </c>
      <c r="C192" s="61" t="s">
        <v>9</v>
      </c>
      <c r="D192" s="61" t="s">
        <v>180</v>
      </c>
      <c r="E192" s="71">
        <v>0.65</v>
      </c>
      <c r="F192" s="64">
        <v>205</v>
      </c>
      <c r="G192" s="60">
        <v>133.25</v>
      </c>
      <c r="H192" s="60">
        <v>225.22</v>
      </c>
      <c r="I192" s="60">
        <v>259</v>
      </c>
    </row>
    <row r="193" spans="1:9" ht="69.75" customHeight="1">
      <c r="A193" s="61">
        <v>124</v>
      </c>
      <c r="B193" s="1" t="s">
        <v>317</v>
      </c>
      <c r="C193" s="61" t="s">
        <v>9</v>
      </c>
      <c r="D193" s="61" t="s">
        <v>180</v>
      </c>
      <c r="E193" s="71">
        <v>1</v>
      </c>
      <c r="F193" s="64">
        <v>205</v>
      </c>
      <c r="G193" s="60">
        <v>205</v>
      </c>
      <c r="H193" s="60">
        <v>346.49</v>
      </c>
      <c r="I193" s="60">
        <v>398.46000000000004</v>
      </c>
    </row>
    <row r="194" spans="1:9" ht="69.75" customHeight="1">
      <c r="A194" s="61">
        <v>125</v>
      </c>
      <c r="B194" s="1" t="s">
        <v>319</v>
      </c>
      <c r="C194" s="61" t="s">
        <v>9</v>
      </c>
      <c r="D194" s="61" t="s">
        <v>180</v>
      </c>
      <c r="E194" s="71">
        <v>0.66</v>
      </c>
      <c r="F194" s="64">
        <v>205</v>
      </c>
      <c r="G194" s="60">
        <v>135.3</v>
      </c>
      <c r="H194" s="60">
        <v>228.69</v>
      </c>
      <c r="I194" s="60">
        <v>262.99</v>
      </c>
    </row>
    <row r="195" spans="1:9" ht="69.75" customHeight="1">
      <c r="A195" s="61">
        <v>126</v>
      </c>
      <c r="B195" s="1" t="s">
        <v>321</v>
      </c>
      <c r="C195" s="61" t="s">
        <v>9</v>
      </c>
      <c r="D195" s="76" t="s">
        <v>323</v>
      </c>
      <c r="E195" s="73">
        <v>1</v>
      </c>
      <c r="F195" s="64">
        <v>212.3</v>
      </c>
      <c r="G195" s="60">
        <v>212.3</v>
      </c>
      <c r="H195" s="60">
        <v>358.54</v>
      </c>
      <c r="I195" s="60">
        <v>412.32000000000005</v>
      </c>
    </row>
    <row r="196" spans="1:9" ht="69.75" customHeight="1">
      <c r="A196" s="61">
        <v>127</v>
      </c>
      <c r="B196" s="1" t="s">
        <v>324</v>
      </c>
      <c r="C196" s="61" t="s">
        <v>9</v>
      </c>
      <c r="D196" s="76" t="s">
        <v>323</v>
      </c>
      <c r="E196" s="73">
        <v>0.5</v>
      </c>
      <c r="F196" s="64">
        <v>212.3</v>
      </c>
      <c r="G196" s="60">
        <v>106.15</v>
      </c>
      <c r="H196" s="60">
        <v>179.27</v>
      </c>
      <c r="I196" s="60">
        <v>206.16000000000003</v>
      </c>
    </row>
    <row r="197" spans="1:9" ht="69.75" customHeight="1">
      <c r="A197" s="61">
        <v>128</v>
      </c>
      <c r="B197" s="1" t="s">
        <v>326</v>
      </c>
      <c r="C197" s="61" t="s">
        <v>9</v>
      </c>
      <c r="D197" s="61" t="s">
        <v>328</v>
      </c>
      <c r="E197" s="73">
        <v>0.6</v>
      </c>
      <c r="F197" s="64">
        <v>417.3</v>
      </c>
      <c r="G197" s="60">
        <v>250.38</v>
      </c>
      <c r="H197" s="60">
        <v>418.08000000000004</v>
      </c>
      <c r="I197" s="60">
        <v>480.79</v>
      </c>
    </row>
    <row r="198" spans="1:9" ht="69.75" customHeight="1">
      <c r="A198" s="61">
        <v>129</v>
      </c>
      <c r="B198" s="1" t="s">
        <v>329</v>
      </c>
      <c r="C198" s="61" t="s">
        <v>9</v>
      </c>
      <c r="D198" s="61" t="s">
        <v>180</v>
      </c>
      <c r="E198" s="73">
        <v>0.25</v>
      </c>
      <c r="F198" s="64">
        <v>205</v>
      </c>
      <c r="G198" s="60">
        <v>51.25</v>
      </c>
      <c r="H198" s="60">
        <v>86.62</v>
      </c>
      <c r="I198" s="60">
        <v>99.61</v>
      </c>
    </row>
    <row r="199" spans="1:9" ht="69.75" customHeight="1">
      <c r="A199" s="61">
        <v>130</v>
      </c>
      <c r="B199" s="1" t="s">
        <v>331</v>
      </c>
      <c r="C199" s="61" t="s">
        <v>9</v>
      </c>
      <c r="D199" s="61" t="s">
        <v>328</v>
      </c>
      <c r="E199" s="73">
        <v>1.2</v>
      </c>
      <c r="F199" s="64">
        <v>417.3</v>
      </c>
      <c r="G199" s="60">
        <v>500.76</v>
      </c>
      <c r="H199" s="60">
        <v>836.1400000000001</v>
      </c>
      <c r="I199" s="60">
        <v>961.5600000000001</v>
      </c>
    </row>
    <row r="200" spans="1:9" ht="69.75" customHeight="1">
      <c r="A200" s="61">
        <v>131</v>
      </c>
      <c r="B200" s="1" t="s">
        <v>333</v>
      </c>
      <c r="C200" s="61" t="s">
        <v>9</v>
      </c>
      <c r="D200" s="61" t="s">
        <v>180</v>
      </c>
      <c r="E200" s="73">
        <v>1</v>
      </c>
      <c r="F200" s="64">
        <v>205</v>
      </c>
      <c r="G200" s="60">
        <v>205</v>
      </c>
      <c r="H200" s="60">
        <v>346.49</v>
      </c>
      <c r="I200" s="60">
        <v>398.46000000000004</v>
      </c>
    </row>
    <row r="201" spans="1:9" ht="69.75" customHeight="1">
      <c r="A201" s="61">
        <v>132</v>
      </c>
      <c r="B201" s="1" t="s">
        <v>335</v>
      </c>
      <c r="C201" s="61" t="s">
        <v>9</v>
      </c>
      <c r="D201" s="76" t="s">
        <v>323</v>
      </c>
      <c r="E201" s="73">
        <v>0.83</v>
      </c>
      <c r="F201" s="64">
        <v>212.3</v>
      </c>
      <c r="G201" s="60">
        <v>176.21</v>
      </c>
      <c r="H201" s="60">
        <v>297.58</v>
      </c>
      <c r="I201" s="60">
        <v>342.21999999999997</v>
      </c>
    </row>
    <row r="202" spans="1:9" ht="69.75" customHeight="1">
      <c r="A202" s="61">
        <v>133</v>
      </c>
      <c r="B202" s="1" t="s">
        <v>337</v>
      </c>
      <c r="C202" s="61" t="s">
        <v>9</v>
      </c>
      <c r="D202" s="76" t="s">
        <v>323</v>
      </c>
      <c r="E202" s="73">
        <v>1</v>
      </c>
      <c r="F202" s="64">
        <v>212.3</v>
      </c>
      <c r="G202" s="60">
        <v>212.3</v>
      </c>
      <c r="H202" s="60">
        <v>358.54</v>
      </c>
      <c r="I202" s="60">
        <v>412.32000000000005</v>
      </c>
    </row>
    <row r="203" spans="1:9" ht="69.75" customHeight="1">
      <c r="A203" s="61">
        <v>134</v>
      </c>
      <c r="B203" s="1" t="s">
        <v>339</v>
      </c>
      <c r="C203" s="61" t="s">
        <v>9</v>
      </c>
      <c r="D203" s="61" t="s">
        <v>328</v>
      </c>
      <c r="E203" s="73">
        <v>0.1</v>
      </c>
      <c r="F203" s="64">
        <v>417.3</v>
      </c>
      <c r="G203" s="60">
        <v>41.73</v>
      </c>
      <c r="H203" s="60">
        <v>69.66999999999999</v>
      </c>
      <c r="I203" s="60">
        <v>80.11999999999999</v>
      </c>
    </row>
    <row r="204" spans="1:9" ht="69.75" customHeight="1">
      <c r="A204" s="61">
        <v>135</v>
      </c>
      <c r="B204" s="1" t="s">
        <v>341</v>
      </c>
      <c r="C204" s="61" t="s">
        <v>9</v>
      </c>
      <c r="D204" s="61" t="s">
        <v>328</v>
      </c>
      <c r="E204" s="73">
        <v>0.2</v>
      </c>
      <c r="F204" s="64">
        <v>417.3</v>
      </c>
      <c r="G204" s="60">
        <v>83.46</v>
      </c>
      <c r="H204" s="60">
        <v>139.36</v>
      </c>
      <c r="I204" s="60">
        <v>160.26000000000002</v>
      </c>
    </row>
    <row r="205" spans="1:9" ht="69.75" customHeight="1">
      <c r="A205" s="61">
        <v>136</v>
      </c>
      <c r="B205" s="1" t="s">
        <v>343</v>
      </c>
      <c r="C205" s="61" t="s">
        <v>9</v>
      </c>
      <c r="D205" s="76" t="s">
        <v>323</v>
      </c>
      <c r="E205" s="73">
        <v>5</v>
      </c>
      <c r="F205" s="64">
        <v>212.3</v>
      </c>
      <c r="G205" s="60">
        <v>1061.5</v>
      </c>
      <c r="H205" s="60">
        <v>1792.71</v>
      </c>
      <c r="I205" s="60">
        <v>2061.62</v>
      </c>
    </row>
    <row r="206" spans="1:9" ht="69.75" customHeight="1">
      <c r="A206" s="61">
        <v>137</v>
      </c>
      <c r="B206" s="1" t="s">
        <v>345</v>
      </c>
      <c r="C206" s="61" t="s">
        <v>9</v>
      </c>
      <c r="D206" s="76" t="s">
        <v>323</v>
      </c>
      <c r="E206" s="73">
        <v>1.1</v>
      </c>
      <c r="F206" s="64">
        <v>212.3</v>
      </c>
      <c r="G206" s="60">
        <v>233.53</v>
      </c>
      <c r="H206" s="60">
        <v>394.39</v>
      </c>
      <c r="I206" s="60">
        <v>453.54999999999995</v>
      </c>
    </row>
    <row r="207" spans="1:9" ht="69.75" customHeight="1">
      <c r="A207" s="61">
        <v>138</v>
      </c>
      <c r="B207" s="1" t="s">
        <v>347</v>
      </c>
      <c r="C207" s="61" t="s">
        <v>9</v>
      </c>
      <c r="D207" s="61" t="s">
        <v>180</v>
      </c>
      <c r="E207" s="73">
        <v>0.2</v>
      </c>
      <c r="F207" s="64">
        <v>205</v>
      </c>
      <c r="G207" s="60">
        <v>41</v>
      </c>
      <c r="H207" s="60">
        <v>69.3</v>
      </c>
      <c r="I207" s="60">
        <v>79.7</v>
      </c>
    </row>
    <row r="208" spans="1:9" ht="69.75" customHeight="1">
      <c r="A208" s="61">
        <v>139</v>
      </c>
      <c r="B208" s="6" t="s">
        <v>349</v>
      </c>
      <c r="C208" s="61" t="s">
        <v>9</v>
      </c>
      <c r="D208" s="61" t="s">
        <v>180</v>
      </c>
      <c r="E208" s="73">
        <v>0.45</v>
      </c>
      <c r="F208" s="64">
        <v>205</v>
      </c>
      <c r="G208" s="60">
        <v>92.25</v>
      </c>
      <c r="H208" s="60">
        <v>155.92</v>
      </c>
      <c r="I208" s="60">
        <v>179.31</v>
      </c>
    </row>
    <row r="209" spans="1:9" ht="69.75" customHeight="1">
      <c r="A209" s="61">
        <v>140</v>
      </c>
      <c r="B209" s="6" t="s">
        <v>351</v>
      </c>
      <c r="C209" s="61" t="s">
        <v>9</v>
      </c>
      <c r="D209" s="61" t="s">
        <v>180</v>
      </c>
      <c r="E209" s="73">
        <v>0.25</v>
      </c>
      <c r="F209" s="64">
        <v>205</v>
      </c>
      <c r="G209" s="60">
        <v>51.25</v>
      </c>
      <c r="H209" s="60">
        <v>86.62</v>
      </c>
      <c r="I209" s="60">
        <v>99.61</v>
      </c>
    </row>
    <row r="210" spans="1:9" ht="69.75" customHeight="1">
      <c r="A210" s="61">
        <v>141</v>
      </c>
      <c r="B210" s="6" t="s">
        <v>257</v>
      </c>
      <c r="C210" s="61" t="s">
        <v>9</v>
      </c>
      <c r="D210" s="61" t="s">
        <v>180</v>
      </c>
      <c r="E210" s="73">
        <v>0.33</v>
      </c>
      <c r="F210" s="64">
        <v>205</v>
      </c>
      <c r="G210" s="60">
        <v>67.65</v>
      </c>
      <c r="H210" s="60">
        <v>114.34</v>
      </c>
      <c r="I210" s="60">
        <v>131.49</v>
      </c>
    </row>
    <row r="211" spans="1:9" ht="69.75" customHeight="1">
      <c r="A211" s="61">
        <v>142</v>
      </c>
      <c r="B211" s="77" t="s">
        <v>658</v>
      </c>
      <c r="C211" s="78" t="s">
        <v>9</v>
      </c>
      <c r="D211" s="61" t="s">
        <v>180</v>
      </c>
      <c r="E211" s="73">
        <v>0.47</v>
      </c>
      <c r="F211" s="64">
        <v>205</v>
      </c>
      <c r="G211" s="60">
        <v>96.35</v>
      </c>
      <c r="H211" s="60">
        <v>162.85</v>
      </c>
      <c r="I211" s="60">
        <v>187.28</v>
      </c>
    </row>
    <row r="212" spans="1:10" ht="36.75" customHeight="1">
      <c r="A212" s="101" t="s">
        <v>641</v>
      </c>
      <c r="B212" s="102"/>
      <c r="C212" s="102"/>
      <c r="D212" s="102"/>
      <c r="E212" s="102"/>
      <c r="F212" s="102"/>
      <c r="G212" s="102"/>
      <c r="H212" s="102"/>
      <c r="I212" s="103"/>
      <c r="J212" s="57"/>
    </row>
    <row r="213" spans="1:9" ht="69.75" customHeight="1">
      <c r="A213" s="61">
        <v>143</v>
      </c>
      <c r="B213" s="4" t="s">
        <v>354</v>
      </c>
      <c r="C213" s="4" t="s">
        <v>9</v>
      </c>
      <c r="D213" s="61" t="s">
        <v>180</v>
      </c>
      <c r="E213" s="71">
        <v>1</v>
      </c>
      <c r="F213" s="64">
        <v>205</v>
      </c>
      <c r="G213" s="60">
        <v>205</v>
      </c>
      <c r="H213" s="60">
        <v>346.49</v>
      </c>
      <c r="I213" s="60">
        <v>398.46000000000004</v>
      </c>
    </row>
    <row r="214" spans="1:9" ht="69.75" customHeight="1">
      <c r="A214" s="61">
        <v>144</v>
      </c>
      <c r="B214" s="4" t="s">
        <v>356</v>
      </c>
      <c r="C214" s="4" t="s">
        <v>9</v>
      </c>
      <c r="D214" s="61" t="s">
        <v>180</v>
      </c>
      <c r="E214" s="71">
        <v>1.08</v>
      </c>
      <c r="F214" s="64">
        <v>205</v>
      </c>
      <c r="G214" s="60">
        <v>221.4</v>
      </c>
      <c r="H214" s="60">
        <v>374.21000000000004</v>
      </c>
      <c r="I214" s="60">
        <v>430.34000000000003</v>
      </c>
    </row>
    <row r="215" spans="1:9" ht="69.75" customHeight="1">
      <c r="A215" s="61">
        <v>145</v>
      </c>
      <c r="B215" s="4" t="s">
        <v>358</v>
      </c>
      <c r="C215" s="4" t="s">
        <v>9</v>
      </c>
      <c r="D215" s="61" t="s">
        <v>180</v>
      </c>
      <c r="E215" s="71">
        <v>4</v>
      </c>
      <c r="F215" s="64">
        <v>205</v>
      </c>
      <c r="G215" s="60">
        <v>820</v>
      </c>
      <c r="H215" s="60">
        <v>1385.97</v>
      </c>
      <c r="I215" s="60">
        <v>1593.8700000000001</v>
      </c>
    </row>
    <row r="216" spans="1:9" ht="75">
      <c r="A216" s="61">
        <v>146</v>
      </c>
      <c r="B216" s="4" t="s">
        <v>360</v>
      </c>
      <c r="C216" s="4" t="s">
        <v>9</v>
      </c>
      <c r="D216" s="61" t="s">
        <v>180</v>
      </c>
      <c r="E216" s="71">
        <v>1</v>
      </c>
      <c r="F216" s="64">
        <v>205</v>
      </c>
      <c r="G216" s="60">
        <v>205</v>
      </c>
      <c r="H216" s="60">
        <v>346.49</v>
      </c>
      <c r="I216" s="60">
        <v>398.46000000000004</v>
      </c>
    </row>
    <row r="217" spans="1:9" ht="105">
      <c r="A217" s="61">
        <v>147</v>
      </c>
      <c r="B217" s="4" t="s">
        <v>362</v>
      </c>
      <c r="C217" s="4" t="s">
        <v>9</v>
      </c>
      <c r="D217" s="61" t="s">
        <v>180</v>
      </c>
      <c r="E217" s="71">
        <v>0.5</v>
      </c>
      <c r="F217" s="64">
        <v>205</v>
      </c>
      <c r="G217" s="60">
        <v>102.5</v>
      </c>
      <c r="H217" s="60">
        <v>173.26</v>
      </c>
      <c r="I217" s="60">
        <v>199.25</v>
      </c>
    </row>
    <row r="218" spans="1:9" ht="69.75" customHeight="1">
      <c r="A218" s="61">
        <v>148</v>
      </c>
      <c r="B218" s="4" t="s">
        <v>364</v>
      </c>
      <c r="C218" s="4" t="s">
        <v>9</v>
      </c>
      <c r="D218" s="61" t="s">
        <v>180</v>
      </c>
      <c r="E218" s="71">
        <v>3.5</v>
      </c>
      <c r="F218" s="64">
        <v>205</v>
      </c>
      <c r="G218" s="60">
        <v>717.5</v>
      </c>
      <c r="H218" s="60">
        <v>1212.7400000000002</v>
      </c>
      <c r="I218" s="60">
        <v>1394.6500000000003</v>
      </c>
    </row>
    <row r="219" spans="1:9" ht="69.75" customHeight="1">
      <c r="A219" s="61">
        <v>149</v>
      </c>
      <c r="B219" s="4" t="s">
        <v>366</v>
      </c>
      <c r="C219" s="4" t="s">
        <v>9</v>
      </c>
      <c r="D219" s="61" t="s">
        <v>180</v>
      </c>
      <c r="E219" s="71">
        <v>2</v>
      </c>
      <c r="F219" s="64">
        <v>205</v>
      </c>
      <c r="G219" s="60">
        <v>410</v>
      </c>
      <c r="H219" s="60">
        <v>692.99</v>
      </c>
      <c r="I219" s="60">
        <v>796.94</v>
      </c>
    </row>
    <row r="220" spans="1:9" ht="69.75" customHeight="1">
      <c r="A220" s="61">
        <v>150</v>
      </c>
      <c r="B220" s="4" t="s">
        <v>368</v>
      </c>
      <c r="C220" s="4" t="s">
        <v>9</v>
      </c>
      <c r="D220" s="61" t="s">
        <v>180</v>
      </c>
      <c r="E220" s="71">
        <v>3.5</v>
      </c>
      <c r="F220" s="64">
        <v>205</v>
      </c>
      <c r="G220" s="60">
        <v>717.5</v>
      </c>
      <c r="H220" s="60">
        <v>1212.7400000000002</v>
      </c>
      <c r="I220" s="60">
        <v>1394.6500000000003</v>
      </c>
    </row>
    <row r="221" spans="1:9" ht="69.75" customHeight="1">
      <c r="A221" s="61">
        <v>151</v>
      </c>
      <c r="B221" s="4" t="s">
        <v>370</v>
      </c>
      <c r="C221" s="4" t="s">
        <v>9</v>
      </c>
      <c r="D221" s="61" t="s">
        <v>180</v>
      </c>
      <c r="E221" s="71">
        <v>1</v>
      </c>
      <c r="F221" s="64">
        <v>205</v>
      </c>
      <c r="G221" s="60">
        <v>205</v>
      </c>
      <c r="H221" s="60">
        <v>346.49</v>
      </c>
      <c r="I221" s="60">
        <v>398.46000000000004</v>
      </c>
    </row>
    <row r="222" spans="1:9" ht="69.75" customHeight="1">
      <c r="A222" s="61">
        <v>152</v>
      </c>
      <c r="B222" s="4" t="s">
        <v>372</v>
      </c>
      <c r="C222" s="4" t="s">
        <v>9</v>
      </c>
      <c r="D222" s="61" t="s">
        <v>180</v>
      </c>
      <c r="E222" s="71">
        <v>1</v>
      </c>
      <c r="F222" s="64">
        <v>205</v>
      </c>
      <c r="G222" s="60">
        <v>205</v>
      </c>
      <c r="H222" s="60">
        <v>346.49</v>
      </c>
      <c r="I222" s="60">
        <v>398.46000000000004</v>
      </c>
    </row>
    <row r="223" spans="1:9" ht="69.75" customHeight="1">
      <c r="A223" s="61">
        <v>153</v>
      </c>
      <c r="B223" s="4" t="s">
        <v>374</v>
      </c>
      <c r="C223" s="4" t="s">
        <v>9</v>
      </c>
      <c r="D223" s="61" t="s">
        <v>180</v>
      </c>
      <c r="E223" s="71">
        <v>1</v>
      </c>
      <c r="F223" s="64">
        <v>205</v>
      </c>
      <c r="G223" s="60">
        <v>205</v>
      </c>
      <c r="H223" s="60">
        <v>346.49</v>
      </c>
      <c r="I223" s="60">
        <v>398.46000000000004</v>
      </c>
    </row>
    <row r="224" spans="1:9" ht="69.75" customHeight="1">
      <c r="A224" s="61">
        <v>154</v>
      </c>
      <c r="B224" s="4" t="s">
        <v>376</v>
      </c>
      <c r="C224" s="4" t="s">
        <v>9</v>
      </c>
      <c r="D224" s="61" t="s">
        <v>180</v>
      </c>
      <c r="E224" s="71">
        <v>1</v>
      </c>
      <c r="F224" s="64">
        <v>205</v>
      </c>
      <c r="G224" s="60">
        <v>205</v>
      </c>
      <c r="H224" s="60">
        <v>346.49</v>
      </c>
      <c r="I224" s="60">
        <v>398.46000000000004</v>
      </c>
    </row>
    <row r="225" spans="1:9" ht="69.75" customHeight="1">
      <c r="A225" s="61">
        <v>155</v>
      </c>
      <c r="B225" s="4" t="s">
        <v>378</v>
      </c>
      <c r="C225" s="4" t="s">
        <v>9</v>
      </c>
      <c r="D225" s="61" t="s">
        <v>180</v>
      </c>
      <c r="E225" s="71">
        <v>0.5</v>
      </c>
      <c r="F225" s="64">
        <v>205</v>
      </c>
      <c r="G225" s="60">
        <v>102.5</v>
      </c>
      <c r="H225" s="60">
        <v>173.26</v>
      </c>
      <c r="I225" s="60">
        <v>199.25</v>
      </c>
    </row>
    <row r="226" spans="1:9" ht="69.75" customHeight="1">
      <c r="A226" s="61">
        <v>156</v>
      </c>
      <c r="B226" s="4" t="s">
        <v>380</v>
      </c>
      <c r="C226" s="4" t="s">
        <v>9</v>
      </c>
      <c r="D226" s="61" t="s">
        <v>180</v>
      </c>
      <c r="E226" s="71">
        <v>0.5</v>
      </c>
      <c r="F226" s="64">
        <v>205</v>
      </c>
      <c r="G226" s="60">
        <v>102.5</v>
      </c>
      <c r="H226" s="60">
        <v>173.26</v>
      </c>
      <c r="I226" s="60">
        <v>199.25</v>
      </c>
    </row>
    <row r="227" spans="1:9" ht="69.75" customHeight="1">
      <c r="A227" s="61">
        <v>157</v>
      </c>
      <c r="B227" s="4" t="s">
        <v>382</v>
      </c>
      <c r="C227" s="4" t="s">
        <v>9</v>
      </c>
      <c r="D227" s="61" t="s">
        <v>180</v>
      </c>
      <c r="E227" s="71">
        <v>2.1</v>
      </c>
      <c r="F227" s="64">
        <v>205</v>
      </c>
      <c r="G227" s="60">
        <v>430.5</v>
      </c>
      <c r="H227" s="60">
        <v>727.65</v>
      </c>
      <c r="I227" s="60">
        <v>836.8</v>
      </c>
    </row>
    <row r="228" spans="1:9" ht="69.75" customHeight="1">
      <c r="A228" s="61">
        <v>158</v>
      </c>
      <c r="B228" s="4" t="s">
        <v>384</v>
      </c>
      <c r="C228" s="4" t="s">
        <v>9</v>
      </c>
      <c r="D228" s="61" t="s">
        <v>180</v>
      </c>
      <c r="E228" s="71">
        <v>0.85</v>
      </c>
      <c r="F228" s="64">
        <v>205</v>
      </c>
      <c r="G228" s="60">
        <v>174.25</v>
      </c>
      <c r="H228" s="60">
        <v>294.52</v>
      </c>
      <c r="I228" s="60">
        <v>338.7</v>
      </c>
    </row>
    <row r="229" spans="1:9" ht="69.75" customHeight="1">
      <c r="A229" s="61">
        <v>159</v>
      </c>
      <c r="B229" s="4" t="s">
        <v>386</v>
      </c>
      <c r="C229" s="4" t="s">
        <v>9</v>
      </c>
      <c r="D229" s="61" t="s">
        <v>180</v>
      </c>
      <c r="E229" s="71">
        <v>1.25</v>
      </c>
      <c r="F229" s="64">
        <v>205</v>
      </c>
      <c r="G229" s="60">
        <v>256.25</v>
      </c>
      <c r="H229" s="60">
        <v>433.11</v>
      </c>
      <c r="I229" s="60">
        <v>498.08000000000004</v>
      </c>
    </row>
    <row r="230" spans="1:9" ht="69.75" customHeight="1">
      <c r="A230" s="61">
        <v>160</v>
      </c>
      <c r="B230" s="4" t="s">
        <v>388</v>
      </c>
      <c r="C230" s="4" t="s">
        <v>9</v>
      </c>
      <c r="D230" s="61" t="s">
        <v>180</v>
      </c>
      <c r="E230" s="71">
        <v>1.5</v>
      </c>
      <c r="F230" s="64">
        <v>205</v>
      </c>
      <c r="G230" s="60">
        <v>307.5</v>
      </c>
      <c r="H230" s="60">
        <v>519.75</v>
      </c>
      <c r="I230" s="60">
        <v>597.71</v>
      </c>
    </row>
    <row r="231" spans="1:9" ht="69.75" customHeight="1">
      <c r="A231" s="61">
        <v>161</v>
      </c>
      <c r="B231" s="4" t="s">
        <v>390</v>
      </c>
      <c r="C231" s="4" t="s">
        <v>9</v>
      </c>
      <c r="D231" s="61" t="s">
        <v>180</v>
      </c>
      <c r="E231" s="71">
        <v>1</v>
      </c>
      <c r="F231" s="64">
        <v>205</v>
      </c>
      <c r="G231" s="60">
        <v>205</v>
      </c>
      <c r="H231" s="60">
        <v>346.49</v>
      </c>
      <c r="I231" s="60">
        <v>398.46000000000004</v>
      </c>
    </row>
    <row r="232" spans="1:9" ht="69.75" customHeight="1">
      <c r="A232" s="61">
        <v>162</v>
      </c>
      <c r="B232" s="4" t="s">
        <v>392</v>
      </c>
      <c r="C232" s="4" t="s">
        <v>9</v>
      </c>
      <c r="D232" s="61" t="s">
        <v>180</v>
      </c>
      <c r="E232" s="71">
        <v>2</v>
      </c>
      <c r="F232" s="64">
        <v>205</v>
      </c>
      <c r="G232" s="60">
        <v>410</v>
      </c>
      <c r="H232" s="60">
        <v>692.99</v>
      </c>
      <c r="I232" s="60">
        <v>796.94</v>
      </c>
    </row>
    <row r="233" spans="1:9" ht="69.75" customHeight="1">
      <c r="A233" s="61">
        <v>163</v>
      </c>
      <c r="B233" s="4" t="s">
        <v>394</v>
      </c>
      <c r="C233" s="4" t="s">
        <v>9</v>
      </c>
      <c r="D233" s="61" t="s">
        <v>180</v>
      </c>
      <c r="E233" s="71">
        <v>1</v>
      </c>
      <c r="F233" s="64">
        <v>205</v>
      </c>
      <c r="G233" s="60">
        <v>205</v>
      </c>
      <c r="H233" s="60">
        <v>346.49</v>
      </c>
      <c r="I233" s="60">
        <v>398.46000000000004</v>
      </c>
    </row>
    <row r="234" spans="1:9" ht="69.75" customHeight="1">
      <c r="A234" s="61">
        <v>164</v>
      </c>
      <c r="B234" s="4" t="s">
        <v>396</v>
      </c>
      <c r="C234" s="4" t="s">
        <v>9</v>
      </c>
      <c r="D234" s="61" t="s">
        <v>180</v>
      </c>
      <c r="E234" s="71">
        <v>1</v>
      </c>
      <c r="F234" s="64">
        <v>205</v>
      </c>
      <c r="G234" s="60">
        <v>205</v>
      </c>
      <c r="H234" s="60">
        <v>346.49</v>
      </c>
      <c r="I234" s="60">
        <v>398.46000000000004</v>
      </c>
    </row>
    <row r="235" spans="1:9" ht="69.75" customHeight="1">
      <c r="A235" s="61">
        <v>165</v>
      </c>
      <c r="B235" s="4" t="s">
        <v>398</v>
      </c>
      <c r="C235" s="4" t="s">
        <v>9</v>
      </c>
      <c r="D235" s="61" t="s">
        <v>180</v>
      </c>
      <c r="E235" s="71">
        <v>0.5</v>
      </c>
      <c r="F235" s="64">
        <v>205</v>
      </c>
      <c r="G235" s="60">
        <v>102.5</v>
      </c>
      <c r="H235" s="60">
        <v>173.26</v>
      </c>
      <c r="I235" s="60">
        <v>199.25</v>
      </c>
    </row>
    <row r="236" spans="1:9" ht="69.75" customHeight="1">
      <c r="A236" s="61">
        <v>166</v>
      </c>
      <c r="B236" s="4" t="s">
        <v>400</v>
      </c>
      <c r="C236" s="4" t="s">
        <v>9</v>
      </c>
      <c r="D236" s="61" t="s">
        <v>180</v>
      </c>
      <c r="E236" s="71">
        <v>0.5</v>
      </c>
      <c r="F236" s="64">
        <v>205</v>
      </c>
      <c r="G236" s="60">
        <v>102.5</v>
      </c>
      <c r="H236" s="60">
        <v>173.26</v>
      </c>
      <c r="I236" s="60">
        <v>199.25</v>
      </c>
    </row>
    <row r="237" spans="1:9" ht="69.75" customHeight="1">
      <c r="A237" s="61">
        <v>167</v>
      </c>
      <c r="B237" s="4" t="s">
        <v>402</v>
      </c>
      <c r="C237" s="4" t="s">
        <v>9</v>
      </c>
      <c r="D237" s="61" t="s">
        <v>180</v>
      </c>
      <c r="E237" s="71">
        <v>1.5</v>
      </c>
      <c r="F237" s="64">
        <v>205</v>
      </c>
      <c r="G237" s="60">
        <v>307.5</v>
      </c>
      <c r="H237" s="60">
        <v>519.75</v>
      </c>
      <c r="I237" s="60">
        <v>597.71</v>
      </c>
    </row>
    <row r="238" spans="1:9" ht="69.75" customHeight="1">
      <c r="A238" s="61">
        <v>168</v>
      </c>
      <c r="B238" s="4" t="s">
        <v>404</v>
      </c>
      <c r="C238" s="4" t="s">
        <v>9</v>
      </c>
      <c r="D238" s="61" t="s">
        <v>180</v>
      </c>
      <c r="E238" s="71">
        <v>1</v>
      </c>
      <c r="F238" s="64">
        <v>205</v>
      </c>
      <c r="G238" s="60">
        <v>205</v>
      </c>
      <c r="H238" s="60">
        <v>346.49</v>
      </c>
      <c r="I238" s="60">
        <v>398.46000000000004</v>
      </c>
    </row>
    <row r="239" spans="1:9" ht="69.75" customHeight="1">
      <c r="A239" s="61">
        <v>169</v>
      </c>
      <c r="B239" s="4" t="s">
        <v>406</v>
      </c>
      <c r="C239" s="4" t="s">
        <v>9</v>
      </c>
      <c r="D239" s="61" t="s">
        <v>180</v>
      </c>
      <c r="E239" s="71">
        <v>0.7</v>
      </c>
      <c r="F239" s="64">
        <v>205</v>
      </c>
      <c r="G239" s="60">
        <v>143.5</v>
      </c>
      <c r="H239" s="60">
        <v>242.56</v>
      </c>
      <c r="I239" s="60">
        <v>278.94</v>
      </c>
    </row>
    <row r="240" spans="1:9" ht="69.75" customHeight="1">
      <c r="A240" s="61">
        <v>170</v>
      </c>
      <c r="B240" s="4" t="s">
        <v>408</v>
      </c>
      <c r="C240" s="4" t="s">
        <v>9</v>
      </c>
      <c r="D240" s="61" t="s">
        <v>180</v>
      </c>
      <c r="E240" s="71">
        <v>0.5</v>
      </c>
      <c r="F240" s="64">
        <v>205</v>
      </c>
      <c r="G240" s="60">
        <v>102.5</v>
      </c>
      <c r="H240" s="60">
        <v>173.26</v>
      </c>
      <c r="I240" s="60">
        <v>199.25</v>
      </c>
    </row>
    <row r="241" spans="1:9" ht="69.75" customHeight="1">
      <c r="A241" s="61">
        <v>171</v>
      </c>
      <c r="B241" s="4" t="s">
        <v>273</v>
      </c>
      <c r="C241" s="4" t="s">
        <v>9</v>
      </c>
      <c r="D241" s="61" t="s">
        <v>180</v>
      </c>
      <c r="E241" s="71">
        <v>0.5</v>
      </c>
      <c r="F241" s="64">
        <v>205</v>
      </c>
      <c r="G241" s="60">
        <v>102.5</v>
      </c>
      <c r="H241" s="60">
        <v>173.26</v>
      </c>
      <c r="I241" s="60">
        <v>199.25</v>
      </c>
    </row>
    <row r="242" spans="1:9" ht="69.75" customHeight="1">
      <c r="A242" s="61">
        <v>172</v>
      </c>
      <c r="B242" s="4" t="s">
        <v>411</v>
      </c>
      <c r="C242" s="4" t="s">
        <v>9</v>
      </c>
      <c r="D242" s="61" t="s">
        <v>180</v>
      </c>
      <c r="E242" s="71">
        <v>0.7</v>
      </c>
      <c r="F242" s="64">
        <v>205</v>
      </c>
      <c r="G242" s="60">
        <v>143.5</v>
      </c>
      <c r="H242" s="60">
        <v>242.56</v>
      </c>
      <c r="I242" s="60">
        <v>278.94</v>
      </c>
    </row>
    <row r="243" spans="1:9" ht="69.75" customHeight="1">
      <c r="A243" s="61">
        <v>173</v>
      </c>
      <c r="B243" s="4" t="s">
        <v>413</v>
      </c>
      <c r="C243" s="4" t="s">
        <v>9</v>
      </c>
      <c r="D243" s="61" t="s">
        <v>180</v>
      </c>
      <c r="E243" s="71">
        <v>0.5</v>
      </c>
      <c r="F243" s="64">
        <v>205</v>
      </c>
      <c r="G243" s="60">
        <v>102.5</v>
      </c>
      <c r="H243" s="60">
        <v>173.26</v>
      </c>
      <c r="I243" s="60">
        <v>199.25</v>
      </c>
    </row>
    <row r="244" spans="1:9" ht="69.75" customHeight="1">
      <c r="A244" s="61">
        <v>174</v>
      </c>
      <c r="B244" s="4" t="s">
        <v>415</v>
      </c>
      <c r="C244" s="4" t="s">
        <v>9</v>
      </c>
      <c r="D244" s="61" t="s">
        <v>180</v>
      </c>
      <c r="E244" s="71">
        <v>0.7</v>
      </c>
      <c r="F244" s="64">
        <v>205</v>
      </c>
      <c r="G244" s="60">
        <v>143.5</v>
      </c>
      <c r="H244" s="60">
        <v>242.56</v>
      </c>
      <c r="I244" s="60">
        <v>278.94</v>
      </c>
    </row>
    <row r="245" spans="1:9" ht="69.75" customHeight="1">
      <c r="A245" s="61">
        <v>175</v>
      </c>
      <c r="B245" s="4" t="s">
        <v>417</v>
      </c>
      <c r="C245" s="4" t="s">
        <v>9</v>
      </c>
      <c r="D245" s="61" t="s">
        <v>180</v>
      </c>
      <c r="E245" s="71">
        <v>0.5</v>
      </c>
      <c r="F245" s="64">
        <v>205</v>
      </c>
      <c r="G245" s="60">
        <v>102.5</v>
      </c>
      <c r="H245" s="60">
        <v>173.26</v>
      </c>
      <c r="I245" s="60">
        <v>199.25</v>
      </c>
    </row>
    <row r="246" spans="1:9" ht="69.75" customHeight="1">
      <c r="A246" s="61">
        <v>176</v>
      </c>
      <c r="B246" s="4" t="s">
        <v>419</v>
      </c>
      <c r="C246" s="4" t="s">
        <v>9</v>
      </c>
      <c r="D246" s="61" t="s">
        <v>180</v>
      </c>
      <c r="E246" s="71">
        <v>0.5</v>
      </c>
      <c r="F246" s="64">
        <v>205</v>
      </c>
      <c r="G246" s="60">
        <v>102.5</v>
      </c>
      <c r="H246" s="60">
        <v>173.26</v>
      </c>
      <c r="I246" s="60">
        <v>199.25</v>
      </c>
    </row>
    <row r="247" spans="1:9" ht="69.75" customHeight="1">
      <c r="A247" s="61">
        <v>177</v>
      </c>
      <c r="B247" s="4" t="s">
        <v>421</v>
      </c>
      <c r="C247" s="4" t="s">
        <v>9</v>
      </c>
      <c r="D247" s="61" t="s">
        <v>180</v>
      </c>
      <c r="E247" s="71">
        <v>2</v>
      </c>
      <c r="F247" s="64">
        <v>205</v>
      </c>
      <c r="G247" s="60">
        <v>410</v>
      </c>
      <c r="H247" s="60">
        <v>692.99</v>
      </c>
      <c r="I247" s="60">
        <v>796.94</v>
      </c>
    </row>
    <row r="248" spans="1:9" ht="69.75" customHeight="1">
      <c r="A248" s="61">
        <v>178</v>
      </c>
      <c r="B248" s="4" t="s">
        <v>423</v>
      </c>
      <c r="C248" s="4" t="s">
        <v>9</v>
      </c>
      <c r="D248" s="61" t="s">
        <v>180</v>
      </c>
      <c r="E248" s="71">
        <v>0.5</v>
      </c>
      <c r="F248" s="64">
        <v>205</v>
      </c>
      <c r="G248" s="60">
        <v>102.5</v>
      </c>
      <c r="H248" s="60">
        <v>173.26</v>
      </c>
      <c r="I248" s="60">
        <v>199.25</v>
      </c>
    </row>
    <row r="249" spans="1:9" ht="69.75" customHeight="1">
      <c r="A249" s="61">
        <v>179</v>
      </c>
      <c r="B249" s="4" t="s">
        <v>425</v>
      </c>
      <c r="C249" s="4" t="s">
        <v>9</v>
      </c>
      <c r="D249" s="61" t="s">
        <v>180</v>
      </c>
      <c r="E249" s="71">
        <v>1.5</v>
      </c>
      <c r="F249" s="64">
        <v>205</v>
      </c>
      <c r="G249" s="60">
        <v>307.5</v>
      </c>
      <c r="H249" s="60">
        <v>519.75</v>
      </c>
      <c r="I249" s="60">
        <v>597.71</v>
      </c>
    </row>
    <row r="250" spans="1:9" ht="69.75" customHeight="1">
      <c r="A250" s="61">
        <v>180</v>
      </c>
      <c r="B250" s="4" t="s">
        <v>427</v>
      </c>
      <c r="C250" s="4" t="s">
        <v>9</v>
      </c>
      <c r="D250" s="61" t="s">
        <v>180</v>
      </c>
      <c r="E250" s="71">
        <v>1.5</v>
      </c>
      <c r="F250" s="64">
        <v>205</v>
      </c>
      <c r="G250" s="60">
        <v>307.5</v>
      </c>
      <c r="H250" s="60">
        <v>519.75</v>
      </c>
      <c r="I250" s="60">
        <v>597.71</v>
      </c>
    </row>
    <row r="251" spans="1:9" ht="69.75" customHeight="1">
      <c r="A251" s="61">
        <v>181</v>
      </c>
      <c r="B251" s="4" t="s">
        <v>429</v>
      </c>
      <c r="C251" s="4" t="s">
        <v>9</v>
      </c>
      <c r="D251" s="61" t="s">
        <v>180</v>
      </c>
      <c r="E251" s="71">
        <v>1</v>
      </c>
      <c r="F251" s="64">
        <v>205</v>
      </c>
      <c r="G251" s="60">
        <v>205</v>
      </c>
      <c r="H251" s="60">
        <v>346.49</v>
      </c>
      <c r="I251" s="60">
        <v>398.46000000000004</v>
      </c>
    </row>
    <row r="252" spans="1:9" ht="69.75" customHeight="1">
      <c r="A252" s="61">
        <v>182</v>
      </c>
      <c r="B252" s="4" t="s">
        <v>431</v>
      </c>
      <c r="C252" s="4" t="s">
        <v>9</v>
      </c>
      <c r="D252" s="61" t="s">
        <v>180</v>
      </c>
      <c r="E252" s="71">
        <v>0.5</v>
      </c>
      <c r="F252" s="64">
        <v>205</v>
      </c>
      <c r="G252" s="60">
        <v>102.5</v>
      </c>
      <c r="H252" s="60">
        <v>173.26</v>
      </c>
      <c r="I252" s="60">
        <v>199.25</v>
      </c>
    </row>
    <row r="253" spans="1:9" ht="69.75" customHeight="1">
      <c r="A253" s="61">
        <v>183</v>
      </c>
      <c r="B253" s="4" t="s">
        <v>433</v>
      </c>
      <c r="C253" s="4" t="s">
        <v>9</v>
      </c>
      <c r="D253" s="61" t="s">
        <v>180</v>
      </c>
      <c r="E253" s="71">
        <v>0.5</v>
      </c>
      <c r="F253" s="64">
        <v>205</v>
      </c>
      <c r="G253" s="60">
        <v>102.5</v>
      </c>
      <c r="H253" s="60">
        <v>173.26</v>
      </c>
      <c r="I253" s="60">
        <v>199.25</v>
      </c>
    </row>
    <row r="254" spans="1:9" ht="69.75" customHeight="1">
      <c r="A254" s="61">
        <v>184</v>
      </c>
      <c r="B254" s="4" t="s">
        <v>435</v>
      </c>
      <c r="C254" s="4" t="s">
        <v>9</v>
      </c>
      <c r="D254" s="61" t="s">
        <v>180</v>
      </c>
      <c r="E254" s="71">
        <v>0.64</v>
      </c>
      <c r="F254" s="64">
        <v>205</v>
      </c>
      <c r="G254" s="60">
        <v>131.2</v>
      </c>
      <c r="H254" s="60">
        <v>221.76</v>
      </c>
      <c r="I254" s="60">
        <v>255.01999999999998</v>
      </c>
    </row>
    <row r="255" spans="1:9" ht="69.75" customHeight="1">
      <c r="A255" s="61">
        <v>185</v>
      </c>
      <c r="B255" s="4" t="s">
        <v>437</v>
      </c>
      <c r="C255" s="4" t="s">
        <v>9</v>
      </c>
      <c r="D255" s="61" t="s">
        <v>180</v>
      </c>
      <c r="E255" s="71">
        <v>0.5</v>
      </c>
      <c r="F255" s="64">
        <v>205</v>
      </c>
      <c r="G255" s="60">
        <v>102.5</v>
      </c>
      <c r="H255" s="60">
        <v>173.26</v>
      </c>
      <c r="I255" s="60">
        <v>199.25</v>
      </c>
    </row>
    <row r="256" spans="1:9" ht="69.75" customHeight="1">
      <c r="A256" s="61">
        <v>186</v>
      </c>
      <c r="B256" s="4" t="s">
        <v>439</v>
      </c>
      <c r="C256" s="4" t="s">
        <v>9</v>
      </c>
      <c r="D256" s="61" t="s">
        <v>180</v>
      </c>
      <c r="E256" s="71">
        <v>0.5</v>
      </c>
      <c r="F256" s="64">
        <v>205</v>
      </c>
      <c r="G256" s="60">
        <v>102.5</v>
      </c>
      <c r="H256" s="60">
        <v>173.26</v>
      </c>
      <c r="I256" s="60">
        <v>199.25</v>
      </c>
    </row>
    <row r="257" spans="1:9" ht="69.75" customHeight="1">
      <c r="A257" s="61">
        <v>187</v>
      </c>
      <c r="B257" s="4" t="s">
        <v>441</v>
      </c>
      <c r="C257" s="4" t="s">
        <v>9</v>
      </c>
      <c r="D257" s="61" t="s">
        <v>180</v>
      </c>
      <c r="E257" s="71">
        <v>0.5</v>
      </c>
      <c r="F257" s="64">
        <v>205</v>
      </c>
      <c r="G257" s="60">
        <v>102.5</v>
      </c>
      <c r="H257" s="60">
        <v>173.26</v>
      </c>
      <c r="I257" s="60">
        <v>199.25</v>
      </c>
    </row>
    <row r="258" spans="1:9" ht="69.75" customHeight="1">
      <c r="A258" s="61">
        <v>188</v>
      </c>
      <c r="B258" s="4" t="s">
        <v>443</v>
      </c>
      <c r="C258" s="4" t="s">
        <v>9</v>
      </c>
      <c r="D258" s="61" t="s">
        <v>180</v>
      </c>
      <c r="E258" s="71">
        <v>0.65</v>
      </c>
      <c r="F258" s="64">
        <v>205</v>
      </c>
      <c r="G258" s="60">
        <v>133.25</v>
      </c>
      <c r="H258" s="60">
        <v>225.22</v>
      </c>
      <c r="I258" s="60">
        <v>259</v>
      </c>
    </row>
    <row r="259" spans="1:9" ht="69.75" customHeight="1">
      <c r="A259" s="61">
        <v>189</v>
      </c>
      <c r="B259" s="4" t="s">
        <v>445</v>
      </c>
      <c r="C259" s="4" t="s">
        <v>9</v>
      </c>
      <c r="D259" s="61" t="s">
        <v>180</v>
      </c>
      <c r="E259" s="71">
        <v>0.5</v>
      </c>
      <c r="F259" s="64">
        <v>205</v>
      </c>
      <c r="G259" s="60">
        <v>102.5</v>
      </c>
      <c r="H259" s="60">
        <v>173.26</v>
      </c>
      <c r="I259" s="60">
        <v>199.25</v>
      </c>
    </row>
    <row r="260" spans="1:9" ht="69.75" customHeight="1">
      <c r="A260" s="61">
        <v>190</v>
      </c>
      <c r="B260" s="4" t="s">
        <v>447</v>
      </c>
      <c r="C260" s="4" t="s">
        <v>9</v>
      </c>
      <c r="D260" s="61" t="s">
        <v>180</v>
      </c>
      <c r="E260" s="71">
        <v>1</v>
      </c>
      <c r="F260" s="64">
        <v>205</v>
      </c>
      <c r="G260" s="60">
        <v>205</v>
      </c>
      <c r="H260" s="60">
        <v>346.49</v>
      </c>
      <c r="I260" s="60">
        <v>398.46000000000004</v>
      </c>
    </row>
    <row r="261" spans="1:9" ht="69.75" customHeight="1">
      <c r="A261" s="61">
        <v>191</v>
      </c>
      <c r="B261" s="4" t="s">
        <v>449</v>
      </c>
      <c r="C261" s="4" t="s">
        <v>9</v>
      </c>
      <c r="D261" s="61" t="s">
        <v>180</v>
      </c>
      <c r="E261" s="71">
        <v>1</v>
      </c>
      <c r="F261" s="64">
        <v>205</v>
      </c>
      <c r="G261" s="60">
        <v>205</v>
      </c>
      <c r="H261" s="60">
        <v>346.49</v>
      </c>
      <c r="I261" s="60">
        <v>398.46000000000004</v>
      </c>
    </row>
    <row r="262" spans="1:9" ht="69.75" customHeight="1">
      <c r="A262" s="61">
        <v>192</v>
      </c>
      <c r="B262" s="4" t="s">
        <v>451</v>
      </c>
      <c r="C262" s="4" t="s">
        <v>9</v>
      </c>
      <c r="D262" s="61" t="s">
        <v>180</v>
      </c>
      <c r="E262" s="71">
        <v>0.5</v>
      </c>
      <c r="F262" s="64">
        <v>205</v>
      </c>
      <c r="G262" s="60">
        <v>102.5</v>
      </c>
      <c r="H262" s="60">
        <v>173.26</v>
      </c>
      <c r="I262" s="60">
        <v>199.25</v>
      </c>
    </row>
    <row r="263" spans="1:9" ht="69.75" customHeight="1">
      <c r="A263" s="61">
        <v>193</v>
      </c>
      <c r="B263" s="4" t="s">
        <v>453</v>
      </c>
      <c r="C263" s="4" t="s">
        <v>9</v>
      </c>
      <c r="D263" s="61" t="s">
        <v>180</v>
      </c>
      <c r="E263" s="71">
        <v>1.5</v>
      </c>
      <c r="F263" s="64">
        <v>205</v>
      </c>
      <c r="G263" s="60">
        <v>307.5</v>
      </c>
      <c r="H263" s="60">
        <v>519.75</v>
      </c>
      <c r="I263" s="60">
        <v>597.71</v>
      </c>
    </row>
    <row r="264" spans="1:9" ht="69.75" customHeight="1">
      <c r="A264" s="61">
        <v>194</v>
      </c>
      <c r="B264" s="4" t="s">
        <v>455</v>
      </c>
      <c r="C264" s="4" t="s">
        <v>9</v>
      </c>
      <c r="D264" s="61" t="s">
        <v>180</v>
      </c>
      <c r="E264" s="71">
        <v>1</v>
      </c>
      <c r="F264" s="64">
        <v>205</v>
      </c>
      <c r="G264" s="60">
        <v>205</v>
      </c>
      <c r="H264" s="60">
        <v>346.49</v>
      </c>
      <c r="I264" s="60">
        <v>398.46000000000004</v>
      </c>
    </row>
    <row r="265" spans="1:9" ht="69.75" customHeight="1">
      <c r="A265" s="61">
        <v>195</v>
      </c>
      <c r="B265" s="4" t="s">
        <v>457</v>
      </c>
      <c r="C265" s="4" t="s">
        <v>9</v>
      </c>
      <c r="D265" s="61" t="s">
        <v>180</v>
      </c>
      <c r="E265" s="71">
        <v>0.7</v>
      </c>
      <c r="F265" s="64">
        <v>205</v>
      </c>
      <c r="G265" s="60">
        <v>143.5</v>
      </c>
      <c r="H265" s="60">
        <v>242.56</v>
      </c>
      <c r="I265" s="60">
        <v>278.94</v>
      </c>
    </row>
    <row r="266" spans="1:9" ht="69.75" customHeight="1">
      <c r="A266" s="61">
        <v>196</v>
      </c>
      <c r="B266" s="4" t="s">
        <v>459</v>
      </c>
      <c r="C266" s="4" t="s">
        <v>9</v>
      </c>
      <c r="D266" s="61" t="s">
        <v>180</v>
      </c>
      <c r="E266" s="71">
        <v>1</v>
      </c>
      <c r="F266" s="64">
        <v>205</v>
      </c>
      <c r="G266" s="60">
        <v>205</v>
      </c>
      <c r="H266" s="60">
        <v>346.49</v>
      </c>
      <c r="I266" s="60">
        <v>398.46000000000004</v>
      </c>
    </row>
    <row r="267" spans="1:9" ht="69.75" customHeight="1">
      <c r="A267" s="61">
        <v>197</v>
      </c>
      <c r="B267" s="4" t="s">
        <v>461</v>
      </c>
      <c r="C267" s="4" t="s">
        <v>9</v>
      </c>
      <c r="D267" s="61" t="s">
        <v>180</v>
      </c>
      <c r="E267" s="71">
        <v>0.65</v>
      </c>
      <c r="F267" s="64">
        <v>205</v>
      </c>
      <c r="G267" s="60">
        <v>133.25</v>
      </c>
      <c r="H267" s="60">
        <v>225.22</v>
      </c>
      <c r="I267" s="60">
        <v>259</v>
      </c>
    </row>
    <row r="268" spans="1:9" ht="69.75" customHeight="1">
      <c r="A268" s="61">
        <v>198</v>
      </c>
      <c r="B268" s="4" t="s">
        <v>463</v>
      </c>
      <c r="C268" s="4" t="s">
        <v>9</v>
      </c>
      <c r="D268" s="61" t="s">
        <v>180</v>
      </c>
      <c r="E268" s="71">
        <v>0.5</v>
      </c>
      <c r="F268" s="64">
        <v>205</v>
      </c>
      <c r="G268" s="60">
        <v>102.5</v>
      </c>
      <c r="H268" s="60">
        <v>173.26</v>
      </c>
      <c r="I268" s="60">
        <v>199.25</v>
      </c>
    </row>
    <row r="269" spans="1:9" ht="69.75" customHeight="1">
      <c r="A269" s="61">
        <v>199</v>
      </c>
      <c r="B269" s="1" t="s">
        <v>465</v>
      </c>
      <c r="C269" s="70" t="s">
        <v>9</v>
      </c>
      <c r="D269" s="61" t="s">
        <v>180</v>
      </c>
      <c r="E269" s="71">
        <v>0.5</v>
      </c>
      <c r="F269" s="64">
        <v>205</v>
      </c>
      <c r="G269" s="60">
        <v>102.5</v>
      </c>
      <c r="H269" s="60">
        <v>173.26</v>
      </c>
      <c r="I269" s="60">
        <v>199.25</v>
      </c>
    </row>
    <row r="270" spans="1:9" ht="69.75" customHeight="1">
      <c r="A270" s="61">
        <v>200</v>
      </c>
      <c r="B270" s="1" t="s">
        <v>467</v>
      </c>
      <c r="C270" s="70" t="s">
        <v>9</v>
      </c>
      <c r="D270" s="61" t="s">
        <v>180</v>
      </c>
      <c r="E270" s="71">
        <v>0.5</v>
      </c>
      <c r="F270" s="64">
        <v>205</v>
      </c>
      <c r="G270" s="60">
        <v>102.5</v>
      </c>
      <c r="H270" s="60">
        <v>173.26</v>
      </c>
      <c r="I270" s="60">
        <v>199.25</v>
      </c>
    </row>
    <row r="271" spans="1:9" ht="69.75" customHeight="1">
      <c r="A271" s="61">
        <v>201</v>
      </c>
      <c r="B271" s="1" t="s">
        <v>469</v>
      </c>
      <c r="C271" s="70" t="s">
        <v>9</v>
      </c>
      <c r="D271" s="61" t="s">
        <v>180</v>
      </c>
      <c r="E271" s="71">
        <v>0.5</v>
      </c>
      <c r="F271" s="64">
        <v>205</v>
      </c>
      <c r="G271" s="60">
        <v>102.5</v>
      </c>
      <c r="H271" s="60">
        <v>173.26</v>
      </c>
      <c r="I271" s="60">
        <v>199.25</v>
      </c>
    </row>
    <row r="272" spans="1:9" ht="69.75" customHeight="1">
      <c r="A272" s="61">
        <v>202</v>
      </c>
      <c r="B272" s="1" t="s">
        <v>471</v>
      </c>
      <c r="C272" s="70" t="s">
        <v>9</v>
      </c>
      <c r="D272" s="61" t="s">
        <v>180</v>
      </c>
      <c r="E272" s="71">
        <v>0.5</v>
      </c>
      <c r="F272" s="64">
        <v>205</v>
      </c>
      <c r="G272" s="60">
        <v>102.5</v>
      </c>
      <c r="H272" s="60">
        <v>173.26</v>
      </c>
      <c r="I272" s="60">
        <v>199.25</v>
      </c>
    </row>
    <row r="273" spans="1:9" ht="69.75" customHeight="1">
      <c r="A273" s="61">
        <v>203</v>
      </c>
      <c r="B273" s="1" t="s">
        <v>473</v>
      </c>
      <c r="C273" s="70" t="s">
        <v>9</v>
      </c>
      <c r="D273" s="61" t="s">
        <v>180</v>
      </c>
      <c r="E273" s="71">
        <v>0.5</v>
      </c>
      <c r="F273" s="64">
        <v>205</v>
      </c>
      <c r="G273" s="60">
        <v>102.5</v>
      </c>
      <c r="H273" s="60">
        <v>173.26</v>
      </c>
      <c r="I273" s="60">
        <v>199.25</v>
      </c>
    </row>
    <row r="274" spans="1:9" ht="69.75" customHeight="1">
      <c r="A274" s="61">
        <v>204</v>
      </c>
      <c r="B274" s="1" t="s">
        <v>475</v>
      </c>
      <c r="C274" s="70" t="s">
        <v>9</v>
      </c>
      <c r="D274" s="61" t="s">
        <v>180</v>
      </c>
      <c r="E274" s="71">
        <v>0.5</v>
      </c>
      <c r="F274" s="64">
        <v>205</v>
      </c>
      <c r="G274" s="60">
        <v>102.5</v>
      </c>
      <c r="H274" s="60">
        <v>173.26</v>
      </c>
      <c r="I274" s="60">
        <v>199.25</v>
      </c>
    </row>
    <row r="275" spans="1:9" ht="69.75" customHeight="1">
      <c r="A275" s="61">
        <v>205</v>
      </c>
      <c r="B275" s="1" t="s">
        <v>477</v>
      </c>
      <c r="C275" s="70" t="s">
        <v>9</v>
      </c>
      <c r="D275" s="61" t="s">
        <v>180</v>
      </c>
      <c r="E275" s="71">
        <v>0.5</v>
      </c>
      <c r="F275" s="64">
        <v>205</v>
      </c>
      <c r="G275" s="60">
        <v>102.5</v>
      </c>
      <c r="H275" s="60">
        <v>173.26</v>
      </c>
      <c r="I275" s="60">
        <v>199.25</v>
      </c>
    </row>
    <row r="276" spans="1:9" ht="69.75" customHeight="1">
      <c r="A276" s="61">
        <v>206</v>
      </c>
      <c r="B276" s="1" t="s">
        <v>479</v>
      </c>
      <c r="C276" s="70" t="s">
        <v>9</v>
      </c>
      <c r="D276" s="61" t="s">
        <v>180</v>
      </c>
      <c r="E276" s="71">
        <v>1</v>
      </c>
      <c r="F276" s="64">
        <v>205</v>
      </c>
      <c r="G276" s="60">
        <v>205</v>
      </c>
      <c r="H276" s="60">
        <v>346.49</v>
      </c>
      <c r="I276" s="60">
        <v>398.46000000000004</v>
      </c>
    </row>
    <row r="277" spans="1:9" ht="69.75" customHeight="1">
      <c r="A277" s="61">
        <v>207</v>
      </c>
      <c r="B277" s="1" t="s">
        <v>481</v>
      </c>
      <c r="C277" s="70" t="s">
        <v>9</v>
      </c>
      <c r="D277" s="61" t="s">
        <v>180</v>
      </c>
      <c r="E277" s="71">
        <v>0.5</v>
      </c>
      <c r="F277" s="64">
        <v>205</v>
      </c>
      <c r="G277" s="60">
        <v>102.5</v>
      </c>
      <c r="H277" s="60">
        <v>173.26</v>
      </c>
      <c r="I277" s="60">
        <v>199.25</v>
      </c>
    </row>
    <row r="278" spans="1:9" ht="69.75" customHeight="1">
      <c r="A278" s="61">
        <v>208</v>
      </c>
      <c r="B278" s="1" t="s">
        <v>483</v>
      </c>
      <c r="C278" s="70" t="s">
        <v>9</v>
      </c>
      <c r="D278" s="61" t="s">
        <v>180</v>
      </c>
      <c r="E278" s="71">
        <v>0.5</v>
      </c>
      <c r="F278" s="64">
        <v>205</v>
      </c>
      <c r="G278" s="60">
        <v>102.5</v>
      </c>
      <c r="H278" s="60">
        <v>173.26</v>
      </c>
      <c r="I278" s="60">
        <v>199.25</v>
      </c>
    </row>
    <row r="279" spans="1:9" ht="69.75" customHeight="1">
      <c r="A279" s="61">
        <v>209</v>
      </c>
      <c r="B279" s="1" t="s">
        <v>485</v>
      </c>
      <c r="C279" s="70" t="s">
        <v>9</v>
      </c>
      <c r="D279" s="61" t="s">
        <v>180</v>
      </c>
      <c r="E279" s="71">
        <v>0.7</v>
      </c>
      <c r="F279" s="64">
        <v>205</v>
      </c>
      <c r="G279" s="60">
        <v>143.5</v>
      </c>
      <c r="H279" s="60">
        <v>242.56</v>
      </c>
      <c r="I279" s="60">
        <v>278.94</v>
      </c>
    </row>
    <row r="280" spans="1:9" ht="69.75" customHeight="1">
      <c r="A280" s="61">
        <v>210</v>
      </c>
      <c r="B280" s="1" t="s">
        <v>487</v>
      </c>
      <c r="C280" s="70" t="s">
        <v>9</v>
      </c>
      <c r="D280" s="61" t="s">
        <v>180</v>
      </c>
      <c r="E280" s="71">
        <v>0.5</v>
      </c>
      <c r="F280" s="64">
        <v>205</v>
      </c>
      <c r="G280" s="60">
        <v>102.5</v>
      </c>
      <c r="H280" s="60">
        <v>173.26</v>
      </c>
      <c r="I280" s="60">
        <v>199.25</v>
      </c>
    </row>
    <row r="281" spans="1:9" ht="69.75" customHeight="1">
      <c r="A281" s="61">
        <v>211</v>
      </c>
      <c r="B281" s="1" t="s">
        <v>489</v>
      </c>
      <c r="C281" s="70" t="s">
        <v>9</v>
      </c>
      <c r="D281" s="61" t="s">
        <v>180</v>
      </c>
      <c r="E281" s="71">
        <v>0.5</v>
      </c>
      <c r="F281" s="64">
        <v>205</v>
      </c>
      <c r="G281" s="60">
        <v>102.5</v>
      </c>
      <c r="H281" s="60">
        <v>173.26</v>
      </c>
      <c r="I281" s="60">
        <v>199.25</v>
      </c>
    </row>
    <row r="282" spans="1:9" ht="69.75" customHeight="1">
      <c r="A282" s="61">
        <v>212</v>
      </c>
      <c r="B282" s="1" t="s">
        <v>491</v>
      </c>
      <c r="C282" s="70" t="s">
        <v>9</v>
      </c>
      <c r="D282" s="61" t="s">
        <v>180</v>
      </c>
      <c r="E282" s="71">
        <v>0.5</v>
      </c>
      <c r="F282" s="64">
        <v>205</v>
      </c>
      <c r="G282" s="60">
        <v>102.5</v>
      </c>
      <c r="H282" s="60">
        <v>173.26</v>
      </c>
      <c r="I282" s="60">
        <v>199.25</v>
      </c>
    </row>
    <row r="283" spans="1:9" ht="69.75" customHeight="1">
      <c r="A283" s="61">
        <v>213</v>
      </c>
      <c r="B283" s="1" t="s">
        <v>493</v>
      </c>
      <c r="C283" s="70" t="s">
        <v>9</v>
      </c>
      <c r="D283" s="61" t="s">
        <v>180</v>
      </c>
      <c r="E283" s="71">
        <v>0.5</v>
      </c>
      <c r="F283" s="64">
        <v>205</v>
      </c>
      <c r="G283" s="60">
        <v>102.5</v>
      </c>
      <c r="H283" s="60">
        <v>173.26</v>
      </c>
      <c r="I283" s="60">
        <v>199.25</v>
      </c>
    </row>
    <row r="284" spans="1:9" ht="69.75" customHeight="1">
      <c r="A284" s="61">
        <v>214</v>
      </c>
      <c r="B284" s="1" t="s">
        <v>495</v>
      </c>
      <c r="C284" s="70" t="s">
        <v>9</v>
      </c>
      <c r="D284" s="61" t="s">
        <v>180</v>
      </c>
      <c r="E284" s="71">
        <v>1.02</v>
      </c>
      <c r="F284" s="64">
        <v>205</v>
      </c>
      <c r="G284" s="60">
        <v>209.1</v>
      </c>
      <c r="H284" s="60">
        <v>353.42999999999995</v>
      </c>
      <c r="I284" s="60">
        <v>406.43999999999994</v>
      </c>
    </row>
    <row r="285" spans="1:9" ht="69.75" customHeight="1">
      <c r="A285" s="61">
        <v>215</v>
      </c>
      <c r="B285" s="1" t="s">
        <v>497</v>
      </c>
      <c r="C285" s="70" t="s">
        <v>9</v>
      </c>
      <c r="D285" s="61" t="s">
        <v>180</v>
      </c>
      <c r="E285" s="71">
        <v>0.54</v>
      </c>
      <c r="F285" s="64">
        <v>205</v>
      </c>
      <c r="G285" s="60">
        <v>110.7</v>
      </c>
      <c r="H285" s="60">
        <v>187.11</v>
      </c>
      <c r="I285" s="60">
        <v>215.18</v>
      </c>
    </row>
    <row r="286" spans="1:9" ht="69.75" customHeight="1">
      <c r="A286" s="61">
        <v>216</v>
      </c>
      <c r="B286" s="1" t="s">
        <v>499</v>
      </c>
      <c r="C286" s="70" t="s">
        <v>9</v>
      </c>
      <c r="D286" s="61" t="s">
        <v>180</v>
      </c>
      <c r="E286" s="71">
        <v>0.66</v>
      </c>
      <c r="F286" s="64">
        <v>205</v>
      </c>
      <c r="G286" s="60">
        <v>135.3</v>
      </c>
      <c r="H286" s="60">
        <v>228.69</v>
      </c>
      <c r="I286" s="60">
        <v>262.99</v>
      </c>
    </row>
    <row r="287" spans="1:9" ht="69.75" customHeight="1">
      <c r="A287" s="61">
        <v>217</v>
      </c>
      <c r="B287" s="1" t="s">
        <v>501</v>
      </c>
      <c r="C287" s="70" t="s">
        <v>9</v>
      </c>
      <c r="D287" s="61" t="s">
        <v>180</v>
      </c>
      <c r="E287" s="71">
        <v>0.33</v>
      </c>
      <c r="F287" s="64">
        <v>205</v>
      </c>
      <c r="G287" s="60">
        <v>67.65</v>
      </c>
      <c r="H287" s="60">
        <v>114.34</v>
      </c>
      <c r="I287" s="60">
        <v>131.49</v>
      </c>
    </row>
    <row r="288" spans="1:9" ht="69.75" customHeight="1">
      <c r="A288" s="61">
        <v>218</v>
      </c>
      <c r="B288" s="1" t="s">
        <v>503</v>
      </c>
      <c r="C288" s="70" t="s">
        <v>9</v>
      </c>
      <c r="D288" s="61" t="s">
        <v>180</v>
      </c>
      <c r="E288" s="71">
        <v>2.5</v>
      </c>
      <c r="F288" s="64">
        <v>205</v>
      </c>
      <c r="G288" s="60">
        <v>512.5</v>
      </c>
      <c r="H288" s="60">
        <v>866.25</v>
      </c>
      <c r="I288" s="60">
        <v>996.19</v>
      </c>
    </row>
    <row r="289" spans="1:9" ht="69.75" customHeight="1">
      <c r="A289" s="61">
        <v>219</v>
      </c>
      <c r="B289" s="1" t="s">
        <v>505</v>
      </c>
      <c r="C289" s="70" t="s">
        <v>9</v>
      </c>
      <c r="D289" s="61" t="s">
        <v>180</v>
      </c>
      <c r="E289" s="71">
        <v>0.78</v>
      </c>
      <c r="F289" s="64">
        <v>205</v>
      </c>
      <c r="G289" s="60">
        <v>159.9</v>
      </c>
      <c r="H289" s="60">
        <v>270.27000000000004</v>
      </c>
      <c r="I289" s="60">
        <v>310.81000000000006</v>
      </c>
    </row>
    <row r="290" spans="1:9" ht="69.75" customHeight="1">
      <c r="A290" s="61">
        <v>220</v>
      </c>
      <c r="B290" s="1" t="s">
        <v>507</v>
      </c>
      <c r="C290" s="70" t="s">
        <v>9</v>
      </c>
      <c r="D290" s="61" t="s">
        <v>180</v>
      </c>
      <c r="E290" s="71">
        <v>1.38</v>
      </c>
      <c r="F290" s="64">
        <v>205</v>
      </c>
      <c r="G290" s="60">
        <v>282.9</v>
      </c>
      <c r="H290" s="60">
        <v>478.17</v>
      </c>
      <c r="I290" s="60">
        <v>549.9</v>
      </c>
    </row>
    <row r="291" spans="1:9" ht="69.75" customHeight="1">
      <c r="A291" s="61">
        <v>221</v>
      </c>
      <c r="B291" s="2" t="s">
        <v>509</v>
      </c>
      <c r="C291" s="61" t="s">
        <v>9</v>
      </c>
      <c r="D291" s="61" t="s">
        <v>180</v>
      </c>
      <c r="E291" s="71">
        <v>1.26</v>
      </c>
      <c r="F291" s="64">
        <v>205</v>
      </c>
      <c r="G291" s="60">
        <v>258.3</v>
      </c>
      <c r="H291" s="60">
        <v>436.59000000000003</v>
      </c>
      <c r="I291" s="60">
        <v>502.08000000000004</v>
      </c>
    </row>
    <row r="292" spans="1:9" ht="69.75" customHeight="1">
      <c r="A292" s="61">
        <v>222</v>
      </c>
      <c r="B292" s="1" t="s">
        <v>511</v>
      </c>
      <c r="C292" s="61" t="s">
        <v>9</v>
      </c>
      <c r="D292" s="61" t="s">
        <v>180</v>
      </c>
      <c r="E292" s="73">
        <v>0.71</v>
      </c>
      <c r="F292" s="64">
        <v>205</v>
      </c>
      <c r="G292" s="60">
        <v>145.55</v>
      </c>
      <c r="H292" s="60">
        <v>246.01</v>
      </c>
      <c r="I292" s="60">
        <v>282.90999999999997</v>
      </c>
    </row>
    <row r="293" spans="1:9" ht="69.75" customHeight="1">
      <c r="A293" s="61">
        <v>223</v>
      </c>
      <c r="B293" s="1" t="s">
        <v>513</v>
      </c>
      <c r="C293" s="61" t="s">
        <v>9</v>
      </c>
      <c r="D293" s="61" t="s">
        <v>180</v>
      </c>
      <c r="E293" s="73">
        <v>0.86</v>
      </c>
      <c r="F293" s="64">
        <v>205</v>
      </c>
      <c r="G293" s="60">
        <v>176.3</v>
      </c>
      <c r="H293" s="60">
        <v>297.99</v>
      </c>
      <c r="I293" s="60">
        <v>342.69</v>
      </c>
    </row>
    <row r="294" spans="1:9" ht="69.75" customHeight="1">
      <c r="A294" s="61">
        <v>224</v>
      </c>
      <c r="B294" s="79" t="s">
        <v>515</v>
      </c>
      <c r="C294" s="61" t="s">
        <v>9</v>
      </c>
      <c r="D294" s="61" t="s">
        <v>180</v>
      </c>
      <c r="E294" s="73">
        <v>1.5</v>
      </c>
      <c r="F294" s="64">
        <v>205</v>
      </c>
      <c r="G294" s="60">
        <v>307.5</v>
      </c>
      <c r="H294" s="60">
        <v>519.75</v>
      </c>
      <c r="I294" s="60">
        <v>597.71</v>
      </c>
    </row>
    <row r="295" spans="1:9" ht="69.75" customHeight="1">
      <c r="A295" s="61">
        <v>225</v>
      </c>
      <c r="B295" s="1" t="s">
        <v>517</v>
      </c>
      <c r="C295" s="61" t="s">
        <v>9</v>
      </c>
      <c r="D295" s="61" t="s">
        <v>180</v>
      </c>
      <c r="E295" s="73">
        <v>0.5</v>
      </c>
      <c r="F295" s="64">
        <v>205</v>
      </c>
      <c r="G295" s="60">
        <v>102.5</v>
      </c>
      <c r="H295" s="60">
        <v>173.26</v>
      </c>
      <c r="I295" s="60">
        <v>199.25</v>
      </c>
    </row>
    <row r="296" spans="1:9" ht="69.75" customHeight="1">
      <c r="A296" s="61">
        <v>226</v>
      </c>
      <c r="B296" s="1" t="s">
        <v>519</v>
      </c>
      <c r="C296" s="61" t="s">
        <v>9</v>
      </c>
      <c r="D296" s="61" t="s">
        <v>180</v>
      </c>
      <c r="E296" s="73">
        <v>1</v>
      </c>
      <c r="F296" s="64">
        <v>205</v>
      </c>
      <c r="G296" s="60">
        <v>205</v>
      </c>
      <c r="H296" s="60">
        <v>346.49</v>
      </c>
      <c r="I296" s="60">
        <v>398.46000000000004</v>
      </c>
    </row>
    <row r="297" spans="1:9" ht="69.75" customHeight="1">
      <c r="A297" s="61">
        <v>227</v>
      </c>
      <c r="B297" s="1" t="s">
        <v>521</v>
      </c>
      <c r="C297" s="61" t="s">
        <v>9</v>
      </c>
      <c r="D297" s="61" t="s">
        <v>180</v>
      </c>
      <c r="E297" s="73">
        <v>0.25</v>
      </c>
      <c r="F297" s="64">
        <v>205</v>
      </c>
      <c r="G297" s="60">
        <v>51.25</v>
      </c>
      <c r="H297" s="60">
        <v>86.62</v>
      </c>
      <c r="I297" s="60">
        <v>99.61</v>
      </c>
    </row>
    <row r="298" spans="1:9" ht="69.75" customHeight="1">
      <c r="A298" s="61">
        <v>228</v>
      </c>
      <c r="B298" s="1" t="s">
        <v>523</v>
      </c>
      <c r="C298" s="61" t="s">
        <v>9</v>
      </c>
      <c r="D298" s="61" t="s">
        <v>180</v>
      </c>
      <c r="E298" s="73">
        <v>1.5</v>
      </c>
      <c r="F298" s="64">
        <v>205</v>
      </c>
      <c r="G298" s="60">
        <v>307.5</v>
      </c>
      <c r="H298" s="60">
        <v>519.75</v>
      </c>
      <c r="I298" s="60">
        <v>597.71</v>
      </c>
    </row>
    <row r="299" spans="1:9" ht="69.75" customHeight="1">
      <c r="A299" s="61">
        <v>229</v>
      </c>
      <c r="B299" s="1" t="s">
        <v>525</v>
      </c>
      <c r="C299" s="61" t="s">
        <v>9</v>
      </c>
      <c r="D299" s="61" t="s">
        <v>180</v>
      </c>
      <c r="E299" s="73">
        <v>0.77</v>
      </c>
      <c r="F299" s="64">
        <v>205</v>
      </c>
      <c r="G299" s="60">
        <v>157.85</v>
      </c>
      <c r="H299" s="60">
        <v>266.79999999999995</v>
      </c>
      <c r="I299" s="60">
        <v>306.81999999999994</v>
      </c>
    </row>
    <row r="300" spans="1:9" ht="69.75" customHeight="1">
      <c r="A300" s="61">
        <v>230</v>
      </c>
      <c r="B300" s="1" t="s">
        <v>527</v>
      </c>
      <c r="C300" s="61" t="s">
        <v>9</v>
      </c>
      <c r="D300" s="61" t="s">
        <v>180</v>
      </c>
      <c r="E300" s="73">
        <v>1.04</v>
      </c>
      <c r="F300" s="64">
        <v>205</v>
      </c>
      <c r="G300" s="60">
        <v>213.2</v>
      </c>
      <c r="H300" s="60">
        <v>360.34999999999997</v>
      </c>
      <c r="I300" s="60">
        <v>414.4</v>
      </c>
    </row>
    <row r="301" spans="1:9" ht="69.75" customHeight="1">
      <c r="A301" s="61">
        <v>231</v>
      </c>
      <c r="B301" s="1" t="s">
        <v>528</v>
      </c>
      <c r="C301" s="61" t="s">
        <v>9</v>
      </c>
      <c r="D301" s="61" t="s">
        <v>180</v>
      </c>
      <c r="E301" s="73">
        <v>0.96</v>
      </c>
      <c r="F301" s="64">
        <v>205</v>
      </c>
      <c r="G301" s="60">
        <v>196.8</v>
      </c>
      <c r="H301" s="60">
        <v>332.63</v>
      </c>
      <c r="I301" s="60">
        <v>382.52</v>
      </c>
    </row>
    <row r="302" spans="1:9" ht="69.75" customHeight="1">
      <c r="A302" s="61">
        <v>232</v>
      </c>
      <c r="B302" s="1" t="s">
        <v>530</v>
      </c>
      <c r="C302" s="61" t="s">
        <v>9</v>
      </c>
      <c r="D302" s="61" t="s">
        <v>180</v>
      </c>
      <c r="E302" s="73">
        <v>1.33</v>
      </c>
      <c r="F302" s="64">
        <v>205</v>
      </c>
      <c r="G302" s="60">
        <v>272.65</v>
      </c>
      <c r="H302" s="60">
        <v>460.8299999999999</v>
      </c>
      <c r="I302" s="60">
        <v>529.9499999999999</v>
      </c>
    </row>
    <row r="303" spans="1:9" ht="69.75" customHeight="1">
      <c r="A303" s="61">
        <v>233</v>
      </c>
      <c r="B303" s="1" t="s">
        <v>532</v>
      </c>
      <c r="C303" s="61" t="s">
        <v>9</v>
      </c>
      <c r="D303" s="61" t="s">
        <v>180</v>
      </c>
      <c r="E303" s="73">
        <v>1.5</v>
      </c>
      <c r="F303" s="64">
        <v>205</v>
      </c>
      <c r="G303" s="60">
        <v>307.5</v>
      </c>
      <c r="H303" s="60">
        <v>519.75</v>
      </c>
      <c r="I303" s="60">
        <v>597.71</v>
      </c>
    </row>
    <row r="304" spans="1:9" ht="69.75" customHeight="1">
      <c r="A304" s="61">
        <v>234</v>
      </c>
      <c r="B304" s="1" t="s">
        <v>534</v>
      </c>
      <c r="C304" s="61" t="s">
        <v>9</v>
      </c>
      <c r="D304" s="61" t="s">
        <v>180</v>
      </c>
      <c r="E304" s="73">
        <v>1.7</v>
      </c>
      <c r="F304" s="64">
        <v>205</v>
      </c>
      <c r="G304" s="60">
        <v>348.5</v>
      </c>
      <c r="H304" s="60">
        <v>589.05</v>
      </c>
      <c r="I304" s="60">
        <v>677.41</v>
      </c>
    </row>
    <row r="305" spans="1:9" ht="69.75" customHeight="1">
      <c r="A305" s="61">
        <v>235</v>
      </c>
      <c r="B305" s="1" t="s">
        <v>536</v>
      </c>
      <c r="C305" s="61" t="s">
        <v>9</v>
      </c>
      <c r="D305" s="61" t="s">
        <v>180</v>
      </c>
      <c r="E305" s="73">
        <v>1.3</v>
      </c>
      <c r="F305" s="64">
        <v>205</v>
      </c>
      <c r="G305" s="60">
        <v>266.5</v>
      </c>
      <c r="H305" s="60">
        <v>450.46000000000004</v>
      </c>
      <c r="I305" s="60">
        <v>518.03</v>
      </c>
    </row>
    <row r="306" spans="1:9" ht="69.75" customHeight="1">
      <c r="A306" s="61">
        <v>236</v>
      </c>
      <c r="B306" s="1" t="s">
        <v>538</v>
      </c>
      <c r="C306" s="61" t="s">
        <v>9</v>
      </c>
      <c r="D306" s="61" t="s">
        <v>180</v>
      </c>
      <c r="E306" s="73">
        <v>2.26</v>
      </c>
      <c r="F306" s="64">
        <v>205</v>
      </c>
      <c r="G306" s="60">
        <v>463.3</v>
      </c>
      <c r="H306" s="60">
        <v>783.08</v>
      </c>
      <c r="I306" s="60">
        <v>900.5400000000001</v>
      </c>
    </row>
    <row r="307" spans="1:9" ht="69.75" customHeight="1">
      <c r="A307" s="61">
        <v>237</v>
      </c>
      <c r="B307" s="1" t="s">
        <v>540</v>
      </c>
      <c r="C307" s="61" t="s">
        <v>9</v>
      </c>
      <c r="D307" s="61" t="s">
        <v>180</v>
      </c>
      <c r="E307" s="73">
        <v>1.68</v>
      </c>
      <c r="F307" s="64">
        <v>205</v>
      </c>
      <c r="G307" s="60">
        <v>344.4</v>
      </c>
      <c r="H307" s="60">
        <v>582.11</v>
      </c>
      <c r="I307" s="60">
        <v>669.4300000000001</v>
      </c>
    </row>
    <row r="308" spans="1:9" ht="69.75" customHeight="1">
      <c r="A308" s="61">
        <v>238</v>
      </c>
      <c r="B308" s="1" t="s">
        <v>541</v>
      </c>
      <c r="C308" s="61" t="s">
        <v>9</v>
      </c>
      <c r="D308" s="61" t="s">
        <v>180</v>
      </c>
      <c r="E308" s="73">
        <v>0.51</v>
      </c>
      <c r="F308" s="64">
        <v>205</v>
      </c>
      <c r="G308" s="60">
        <v>104.55</v>
      </c>
      <c r="H308" s="60">
        <v>176.70999999999998</v>
      </c>
      <c r="I308" s="60">
        <v>203.21999999999997</v>
      </c>
    </row>
    <row r="309" spans="1:9" ht="69.75" customHeight="1">
      <c r="A309" s="61">
        <v>239</v>
      </c>
      <c r="B309" s="1" t="s">
        <v>543</v>
      </c>
      <c r="C309" s="61" t="s">
        <v>9</v>
      </c>
      <c r="D309" s="61" t="s">
        <v>180</v>
      </c>
      <c r="E309" s="73">
        <v>0.26</v>
      </c>
      <c r="F309" s="64">
        <v>205</v>
      </c>
      <c r="G309" s="60">
        <v>53.3</v>
      </c>
      <c r="H309" s="60">
        <v>90.09</v>
      </c>
      <c r="I309" s="60">
        <v>103.60000000000001</v>
      </c>
    </row>
    <row r="310" spans="1:9" ht="69.75" customHeight="1">
      <c r="A310" s="61">
        <v>240</v>
      </c>
      <c r="B310" s="1" t="s">
        <v>545</v>
      </c>
      <c r="C310" s="61" t="s">
        <v>9</v>
      </c>
      <c r="D310" s="61" t="s">
        <v>180</v>
      </c>
      <c r="E310" s="73">
        <v>0.77</v>
      </c>
      <c r="F310" s="64">
        <v>205</v>
      </c>
      <c r="G310" s="60">
        <v>157.85</v>
      </c>
      <c r="H310" s="60">
        <v>266.79999999999995</v>
      </c>
      <c r="I310" s="60">
        <v>306.81999999999994</v>
      </c>
    </row>
    <row r="311" spans="1:10" ht="33" customHeight="1">
      <c r="A311" s="101" t="s">
        <v>642</v>
      </c>
      <c r="B311" s="102"/>
      <c r="C311" s="102"/>
      <c r="D311" s="102"/>
      <c r="E311" s="102"/>
      <c r="F311" s="102"/>
      <c r="G311" s="102"/>
      <c r="H311" s="102"/>
      <c r="I311" s="103"/>
      <c r="J311" s="57"/>
    </row>
    <row r="312" spans="1:9" ht="69.75" customHeight="1">
      <c r="A312" s="61">
        <v>241</v>
      </c>
      <c r="B312" s="1" t="s">
        <v>547</v>
      </c>
      <c r="C312" s="70" t="s">
        <v>9</v>
      </c>
      <c r="D312" s="61" t="s">
        <v>75</v>
      </c>
      <c r="E312" s="73">
        <v>0.9</v>
      </c>
      <c r="F312" s="64">
        <v>178.4</v>
      </c>
      <c r="G312" s="60">
        <v>160.56</v>
      </c>
      <c r="H312" s="60">
        <v>272.34</v>
      </c>
      <c r="I312" s="60">
        <v>313.19</v>
      </c>
    </row>
    <row r="313" spans="1:9" ht="69.75" customHeight="1">
      <c r="A313" s="61">
        <v>242</v>
      </c>
      <c r="B313" s="1" t="s">
        <v>549</v>
      </c>
      <c r="C313" s="70" t="s">
        <v>9</v>
      </c>
      <c r="D313" s="61" t="s">
        <v>75</v>
      </c>
      <c r="E313" s="73">
        <v>1.42</v>
      </c>
      <c r="F313" s="64">
        <v>178.4</v>
      </c>
      <c r="G313" s="60">
        <v>253.33</v>
      </c>
      <c r="H313" s="60">
        <v>429.71</v>
      </c>
      <c r="I313" s="60">
        <v>494.16999999999996</v>
      </c>
    </row>
    <row r="314" spans="1:9" ht="69.75" customHeight="1">
      <c r="A314" s="61">
        <v>243</v>
      </c>
      <c r="B314" s="1" t="s">
        <v>550</v>
      </c>
      <c r="C314" s="70" t="s">
        <v>9</v>
      </c>
      <c r="D314" s="61" t="s">
        <v>75</v>
      </c>
      <c r="E314" s="73">
        <v>0.94</v>
      </c>
      <c r="F314" s="64">
        <v>178.4</v>
      </c>
      <c r="G314" s="60">
        <v>167.7</v>
      </c>
      <c r="H314" s="60">
        <v>284.46</v>
      </c>
      <c r="I314" s="60">
        <v>327.13</v>
      </c>
    </row>
    <row r="315" spans="1:9" ht="69.75" customHeight="1">
      <c r="A315" s="61">
        <v>244</v>
      </c>
      <c r="B315" s="1" t="s">
        <v>552</v>
      </c>
      <c r="C315" s="70" t="s">
        <v>9</v>
      </c>
      <c r="D315" s="61" t="s">
        <v>75</v>
      </c>
      <c r="E315" s="73">
        <v>1.3</v>
      </c>
      <c r="F315" s="64">
        <v>178.4</v>
      </c>
      <c r="G315" s="60">
        <v>231.92</v>
      </c>
      <c r="H315" s="60">
        <v>393.39</v>
      </c>
      <c r="I315" s="60">
        <v>452.4</v>
      </c>
    </row>
    <row r="316" spans="1:9" ht="69.75" customHeight="1">
      <c r="A316" s="61">
        <v>245</v>
      </c>
      <c r="B316" s="1" t="s">
        <v>553</v>
      </c>
      <c r="C316" s="70" t="s">
        <v>9</v>
      </c>
      <c r="D316" s="61" t="s">
        <v>75</v>
      </c>
      <c r="E316" s="73">
        <v>0.5</v>
      </c>
      <c r="F316" s="64">
        <v>178.4</v>
      </c>
      <c r="G316" s="60">
        <v>89.2</v>
      </c>
      <c r="H316" s="60">
        <v>151.3</v>
      </c>
      <c r="I316" s="60">
        <v>174</v>
      </c>
    </row>
    <row r="317" spans="1:9" ht="69.75" customHeight="1">
      <c r="A317" s="61">
        <v>246</v>
      </c>
      <c r="B317" s="1" t="s">
        <v>555</v>
      </c>
      <c r="C317" s="70" t="s">
        <v>9</v>
      </c>
      <c r="D317" s="61" t="s">
        <v>75</v>
      </c>
      <c r="E317" s="73">
        <v>0.33</v>
      </c>
      <c r="F317" s="64">
        <v>178.4</v>
      </c>
      <c r="G317" s="60">
        <v>58.87</v>
      </c>
      <c r="H317" s="60">
        <v>99.86</v>
      </c>
      <c r="I317" s="60">
        <v>114.84</v>
      </c>
    </row>
    <row r="318" spans="1:9" ht="69.75" customHeight="1">
      <c r="A318" s="61">
        <v>247</v>
      </c>
      <c r="B318" s="1" t="s">
        <v>557</v>
      </c>
      <c r="C318" s="70" t="s">
        <v>9</v>
      </c>
      <c r="D318" s="61" t="s">
        <v>75</v>
      </c>
      <c r="E318" s="73">
        <v>0.52</v>
      </c>
      <c r="F318" s="64">
        <v>178.4</v>
      </c>
      <c r="G318" s="60">
        <v>92.77</v>
      </c>
      <c r="H318" s="60">
        <v>157.35</v>
      </c>
      <c r="I318" s="60">
        <v>180.95</v>
      </c>
    </row>
    <row r="319" spans="1:9" ht="69.75" customHeight="1">
      <c r="A319" s="61">
        <v>248</v>
      </c>
      <c r="B319" s="1" t="s">
        <v>559</v>
      </c>
      <c r="C319" s="70" t="s">
        <v>9</v>
      </c>
      <c r="D319" s="61" t="s">
        <v>75</v>
      </c>
      <c r="E319" s="73">
        <v>0.2</v>
      </c>
      <c r="F319" s="64">
        <v>178.4</v>
      </c>
      <c r="G319" s="60">
        <v>35.68</v>
      </c>
      <c r="H319" s="60">
        <v>60.52</v>
      </c>
      <c r="I319" s="60">
        <v>69.60000000000001</v>
      </c>
    </row>
    <row r="320" spans="1:9" ht="69.75" customHeight="1">
      <c r="A320" s="61">
        <v>249</v>
      </c>
      <c r="B320" s="1" t="s">
        <v>561</v>
      </c>
      <c r="C320" s="70" t="s">
        <v>9</v>
      </c>
      <c r="D320" s="61" t="s">
        <v>75</v>
      </c>
      <c r="E320" s="73">
        <v>1.46</v>
      </c>
      <c r="F320" s="64">
        <v>178.4</v>
      </c>
      <c r="G320" s="60">
        <v>260.46</v>
      </c>
      <c r="H320" s="60">
        <v>441.79999999999995</v>
      </c>
      <c r="I320" s="60">
        <v>508.06999999999994</v>
      </c>
    </row>
    <row r="321" spans="1:9" ht="69.75" customHeight="1">
      <c r="A321" s="61">
        <v>250</v>
      </c>
      <c r="B321" s="1" t="s">
        <v>563</v>
      </c>
      <c r="C321" s="70" t="s">
        <v>9</v>
      </c>
      <c r="D321" s="61" t="s">
        <v>75</v>
      </c>
      <c r="E321" s="73">
        <v>1.69</v>
      </c>
      <c r="F321" s="64">
        <v>178.4</v>
      </c>
      <c r="G321" s="60">
        <v>301.5</v>
      </c>
      <c r="H321" s="60">
        <v>511.42</v>
      </c>
      <c r="I321" s="60">
        <v>588.13</v>
      </c>
    </row>
    <row r="322" spans="1:9" ht="69.75" customHeight="1">
      <c r="A322" s="61">
        <v>251</v>
      </c>
      <c r="B322" s="1" t="s">
        <v>564</v>
      </c>
      <c r="C322" s="70" t="s">
        <v>9</v>
      </c>
      <c r="D322" s="61" t="s">
        <v>75</v>
      </c>
      <c r="E322" s="73">
        <v>1.85</v>
      </c>
      <c r="F322" s="64">
        <v>178.4</v>
      </c>
      <c r="G322" s="60">
        <v>330.04</v>
      </c>
      <c r="H322" s="60">
        <v>559.8100000000001</v>
      </c>
      <c r="I322" s="60">
        <v>643.7800000000001</v>
      </c>
    </row>
    <row r="323" spans="1:9" ht="69.75" customHeight="1">
      <c r="A323" s="61">
        <v>252</v>
      </c>
      <c r="B323" s="1" t="s">
        <v>565</v>
      </c>
      <c r="C323" s="70" t="s">
        <v>9</v>
      </c>
      <c r="D323" s="61" t="s">
        <v>75</v>
      </c>
      <c r="E323" s="73">
        <v>0.17</v>
      </c>
      <c r="F323" s="64">
        <v>178.4</v>
      </c>
      <c r="G323" s="60">
        <v>30.33</v>
      </c>
      <c r="H323" s="60">
        <v>51.45</v>
      </c>
      <c r="I323" s="60">
        <v>59.17</v>
      </c>
    </row>
    <row r="324" spans="1:9" ht="69.75" customHeight="1">
      <c r="A324" s="61">
        <v>253</v>
      </c>
      <c r="B324" s="1" t="s">
        <v>566</v>
      </c>
      <c r="C324" s="70" t="s">
        <v>9</v>
      </c>
      <c r="D324" s="61" t="s">
        <v>75</v>
      </c>
      <c r="E324" s="73">
        <v>0.22</v>
      </c>
      <c r="F324" s="64">
        <v>178.4</v>
      </c>
      <c r="G324" s="60">
        <v>39.25</v>
      </c>
      <c r="H324" s="60">
        <v>66.57000000000001</v>
      </c>
      <c r="I324" s="60">
        <v>76.56</v>
      </c>
    </row>
    <row r="325" spans="1:9" ht="69.75" customHeight="1">
      <c r="A325" s="61">
        <v>254</v>
      </c>
      <c r="B325" s="1" t="s">
        <v>567</v>
      </c>
      <c r="C325" s="70" t="s">
        <v>9</v>
      </c>
      <c r="D325" s="61" t="s">
        <v>75</v>
      </c>
      <c r="E325" s="73">
        <v>0.3</v>
      </c>
      <c r="F325" s="64">
        <v>178.4</v>
      </c>
      <c r="G325" s="60">
        <v>53.52</v>
      </c>
      <c r="H325" s="60">
        <v>90.78</v>
      </c>
      <c r="I325" s="60">
        <v>104.4</v>
      </c>
    </row>
    <row r="326" spans="1:9" ht="69.75" customHeight="1">
      <c r="A326" s="61">
        <v>255</v>
      </c>
      <c r="B326" s="1" t="s">
        <v>568</v>
      </c>
      <c r="C326" s="70" t="s">
        <v>9</v>
      </c>
      <c r="D326" s="61" t="s">
        <v>75</v>
      </c>
      <c r="E326" s="73">
        <v>0.5</v>
      </c>
      <c r="F326" s="64">
        <v>178.4</v>
      </c>
      <c r="G326" s="60">
        <v>89.2</v>
      </c>
      <c r="H326" s="60">
        <v>151.3</v>
      </c>
      <c r="I326" s="60">
        <v>174</v>
      </c>
    </row>
    <row r="327" spans="1:9" ht="69.75" customHeight="1">
      <c r="A327" s="61">
        <v>256</v>
      </c>
      <c r="B327" s="1" t="s">
        <v>570</v>
      </c>
      <c r="C327" s="70" t="s">
        <v>9</v>
      </c>
      <c r="D327" s="61" t="s">
        <v>75</v>
      </c>
      <c r="E327" s="73">
        <v>0.32</v>
      </c>
      <c r="F327" s="64">
        <v>178.4</v>
      </c>
      <c r="G327" s="60">
        <v>57.09</v>
      </c>
      <c r="H327" s="60">
        <v>96.84</v>
      </c>
      <c r="I327" s="60">
        <v>111.37</v>
      </c>
    </row>
    <row r="328" spans="1:9" ht="69.75" customHeight="1">
      <c r="A328" s="61">
        <v>257</v>
      </c>
      <c r="B328" s="1" t="s">
        <v>572</v>
      </c>
      <c r="C328" s="70" t="s">
        <v>9</v>
      </c>
      <c r="D328" s="61" t="s">
        <v>75</v>
      </c>
      <c r="E328" s="73">
        <v>0.69</v>
      </c>
      <c r="F328" s="64">
        <v>178.4</v>
      </c>
      <c r="G328" s="60">
        <v>123.1</v>
      </c>
      <c r="H328" s="60">
        <v>208.81</v>
      </c>
      <c r="I328" s="60">
        <v>240.13</v>
      </c>
    </row>
    <row r="329" spans="1:9" ht="69.75" customHeight="1">
      <c r="A329" s="61">
        <v>258</v>
      </c>
      <c r="B329" s="1" t="s">
        <v>574</v>
      </c>
      <c r="C329" s="70" t="s">
        <v>9</v>
      </c>
      <c r="D329" s="61" t="s">
        <v>75</v>
      </c>
      <c r="E329" s="73">
        <v>1</v>
      </c>
      <c r="F329" s="64">
        <v>178.4</v>
      </c>
      <c r="G329" s="60">
        <v>178.4</v>
      </c>
      <c r="H329" s="60">
        <v>302.6</v>
      </c>
      <c r="I329" s="60">
        <v>347.99</v>
      </c>
    </row>
    <row r="330" spans="1:9" ht="69.75" customHeight="1">
      <c r="A330" s="61">
        <v>259</v>
      </c>
      <c r="B330" s="1" t="s">
        <v>576</v>
      </c>
      <c r="C330" s="70" t="s">
        <v>9</v>
      </c>
      <c r="D330" s="61" t="s">
        <v>75</v>
      </c>
      <c r="E330" s="73">
        <v>0.69</v>
      </c>
      <c r="F330" s="64">
        <v>178.4</v>
      </c>
      <c r="G330" s="60">
        <v>123.1</v>
      </c>
      <c r="H330" s="60">
        <v>208.81</v>
      </c>
      <c r="I330" s="60">
        <v>240.13</v>
      </c>
    </row>
    <row r="331" spans="1:9" ht="69.75" customHeight="1">
      <c r="A331" s="61">
        <v>260</v>
      </c>
      <c r="B331" s="1" t="s">
        <v>662</v>
      </c>
      <c r="C331" s="61" t="s">
        <v>9</v>
      </c>
      <c r="D331" s="61" t="s">
        <v>75</v>
      </c>
      <c r="E331" s="73">
        <v>0.23</v>
      </c>
      <c r="F331" s="64">
        <v>178.4</v>
      </c>
      <c r="G331" s="60">
        <v>41.03</v>
      </c>
      <c r="H331" s="60">
        <v>69.6</v>
      </c>
      <c r="I331" s="60">
        <v>80.03999999999999</v>
      </c>
    </row>
    <row r="332" spans="1:9" ht="69.75" customHeight="1">
      <c r="A332" s="61">
        <v>261</v>
      </c>
      <c r="B332" s="1" t="s">
        <v>579</v>
      </c>
      <c r="C332" s="61" t="s">
        <v>9</v>
      </c>
      <c r="D332" s="61" t="s">
        <v>75</v>
      </c>
      <c r="E332" s="73">
        <v>0.52</v>
      </c>
      <c r="F332" s="64">
        <v>178.4</v>
      </c>
      <c r="G332" s="60">
        <v>92.77</v>
      </c>
      <c r="H332" s="60">
        <v>157.35</v>
      </c>
      <c r="I332" s="60">
        <v>180.95</v>
      </c>
    </row>
    <row r="333" spans="1:9" ht="69.75" customHeight="1">
      <c r="A333" s="61">
        <v>262</v>
      </c>
      <c r="B333" s="1" t="s">
        <v>581</v>
      </c>
      <c r="C333" s="61" t="s">
        <v>9</v>
      </c>
      <c r="D333" s="61" t="s">
        <v>75</v>
      </c>
      <c r="E333" s="73">
        <v>0.17</v>
      </c>
      <c r="F333" s="64">
        <v>178.4</v>
      </c>
      <c r="G333" s="60">
        <v>30.33</v>
      </c>
      <c r="H333" s="60">
        <v>51.45</v>
      </c>
      <c r="I333" s="60">
        <v>59.17</v>
      </c>
    </row>
    <row r="334" spans="1:9" ht="69.75" customHeight="1">
      <c r="A334" s="61">
        <v>263</v>
      </c>
      <c r="B334" s="1" t="s">
        <v>583</v>
      </c>
      <c r="C334" s="61" t="s">
        <v>9</v>
      </c>
      <c r="D334" s="61" t="s">
        <v>75</v>
      </c>
      <c r="E334" s="73">
        <v>1.6</v>
      </c>
      <c r="F334" s="64">
        <v>178.4</v>
      </c>
      <c r="G334" s="60">
        <v>285.44</v>
      </c>
      <c r="H334" s="60">
        <v>484.16999999999996</v>
      </c>
      <c r="I334" s="60">
        <v>556.8</v>
      </c>
    </row>
    <row r="335" spans="1:9" ht="69.75" customHeight="1">
      <c r="A335" s="61">
        <v>264</v>
      </c>
      <c r="B335" s="1" t="s">
        <v>585</v>
      </c>
      <c r="C335" s="61" t="s">
        <v>9</v>
      </c>
      <c r="D335" s="61" t="s">
        <v>75</v>
      </c>
      <c r="E335" s="73">
        <v>0.09</v>
      </c>
      <c r="F335" s="64">
        <v>178.4</v>
      </c>
      <c r="G335" s="60">
        <v>16.06</v>
      </c>
      <c r="H335" s="60">
        <v>27.249999999999996</v>
      </c>
      <c r="I335" s="60">
        <v>31.339999999999996</v>
      </c>
    </row>
    <row r="336" spans="1:9" ht="69.75" customHeight="1">
      <c r="A336" s="61">
        <v>265</v>
      </c>
      <c r="B336" s="1" t="s">
        <v>587</v>
      </c>
      <c r="C336" s="61" t="s">
        <v>9</v>
      </c>
      <c r="D336" s="61" t="s">
        <v>75</v>
      </c>
      <c r="E336" s="73">
        <v>0.17</v>
      </c>
      <c r="F336" s="64">
        <v>178.4</v>
      </c>
      <c r="G336" s="60">
        <v>30.33</v>
      </c>
      <c r="H336" s="60">
        <v>51.45</v>
      </c>
      <c r="I336" s="60">
        <v>59.17</v>
      </c>
    </row>
    <row r="337" spans="1:9" ht="69.75" customHeight="1">
      <c r="A337" s="61">
        <v>266</v>
      </c>
      <c r="B337" s="1" t="s">
        <v>589</v>
      </c>
      <c r="C337" s="61" t="s">
        <v>9</v>
      </c>
      <c r="D337" s="61" t="s">
        <v>75</v>
      </c>
      <c r="E337" s="73">
        <v>0.15</v>
      </c>
      <c r="F337" s="64">
        <v>178.4</v>
      </c>
      <c r="G337" s="60">
        <v>26.76</v>
      </c>
      <c r="H337" s="60">
        <v>45.38999999999999</v>
      </c>
      <c r="I337" s="60">
        <v>52.199999999999996</v>
      </c>
    </row>
    <row r="338" spans="1:9" s="81" customFormat="1" ht="69.75" customHeight="1">
      <c r="A338" s="61">
        <v>267</v>
      </c>
      <c r="B338" s="1" t="s">
        <v>663</v>
      </c>
      <c r="C338" s="61" t="s">
        <v>9</v>
      </c>
      <c r="D338" s="61" t="s">
        <v>592</v>
      </c>
      <c r="E338" s="73">
        <v>0.47</v>
      </c>
      <c r="F338" s="80">
        <v>309.2</v>
      </c>
      <c r="G338" s="60">
        <v>145.32</v>
      </c>
      <c r="H338" s="60">
        <v>243.64999999999998</v>
      </c>
      <c r="I338" s="60">
        <v>280.2</v>
      </c>
    </row>
    <row r="339" spans="1:9" ht="69.75" customHeight="1">
      <c r="A339" s="61">
        <v>268</v>
      </c>
      <c r="B339" s="1" t="s">
        <v>593</v>
      </c>
      <c r="C339" s="61" t="s">
        <v>9</v>
      </c>
      <c r="D339" s="61" t="s">
        <v>75</v>
      </c>
      <c r="E339" s="73">
        <v>1.06</v>
      </c>
      <c r="F339" s="64">
        <v>178.4</v>
      </c>
      <c r="G339" s="60">
        <v>189.1</v>
      </c>
      <c r="H339" s="60">
        <v>320.76</v>
      </c>
      <c r="I339" s="60">
        <v>368.87</v>
      </c>
    </row>
    <row r="340" spans="1:9" ht="69.75" customHeight="1">
      <c r="A340" s="96">
        <v>269</v>
      </c>
      <c r="B340" s="2" t="s">
        <v>595</v>
      </c>
      <c r="C340" s="97" t="s">
        <v>596</v>
      </c>
      <c r="D340" s="97" t="s">
        <v>597</v>
      </c>
      <c r="E340" s="71">
        <v>2.84</v>
      </c>
      <c r="F340" s="64">
        <v>413</v>
      </c>
      <c r="G340" s="60">
        <v>1172.92</v>
      </c>
      <c r="H340" s="60">
        <v>1958.73</v>
      </c>
      <c r="I340" s="60">
        <v>2252.54</v>
      </c>
    </row>
    <row r="341" spans="1:9" ht="15.75">
      <c r="A341" s="96"/>
      <c r="B341" s="2" t="s">
        <v>598</v>
      </c>
      <c r="C341" s="97"/>
      <c r="D341" s="97"/>
      <c r="E341" s="71">
        <v>3.38</v>
      </c>
      <c r="F341" s="64">
        <v>413</v>
      </c>
      <c r="G341" s="60">
        <v>1395.94</v>
      </c>
      <c r="H341" s="60">
        <v>2331.16</v>
      </c>
      <c r="I341" s="60">
        <v>2680.83</v>
      </c>
    </row>
    <row r="342" spans="1:9" ht="15.75">
      <c r="A342" s="96"/>
      <c r="B342" s="2" t="s">
        <v>599</v>
      </c>
      <c r="C342" s="97"/>
      <c r="D342" s="97"/>
      <c r="E342" s="71">
        <v>4</v>
      </c>
      <c r="F342" s="64">
        <v>413</v>
      </c>
      <c r="G342" s="60">
        <v>1652</v>
      </c>
      <c r="H342" s="60">
        <v>2758.77</v>
      </c>
      <c r="I342" s="60">
        <v>3172.59</v>
      </c>
    </row>
    <row r="343" spans="1:9" ht="15.75">
      <c r="A343" s="96"/>
      <c r="B343" s="2" t="s">
        <v>600</v>
      </c>
      <c r="C343" s="97"/>
      <c r="D343" s="97"/>
      <c r="E343" s="71">
        <v>4.78</v>
      </c>
      <c r="F343" s="64">
        <v>413</v>
      </c>
      <c r="G343" s="60">
        <v>1974.14</v>
      </c>
      <c r="H343" s="60">
        <v>3296.74</v>
      </c>
      <c r="I343" s="60">
        <v>3791.25</v>
      </c>
    </row>
    <row r="344" spans="1:9" ht="69.75" customHeight="1">
      <c r="A344" s="96">
        <v>270</v>
      </c>
      <c r="B344" s="2" t="s">
        <v>601</v>
      </c>
      <c r="C344" s="97" t="s">
        <v>602</v>
      </c>
      <c r="D344" s="97" t="s">
        <v>597</v>
      </c>
      <c r="E344" s="71">
        <v>0.86</v>
      </c>
      <c r="F344" s="64">
        <v>413</v>
      </c>
      <c r="G344" s="60">
        <v>355.18</v>
      </c>
      <c r="H344" s="60">
        <v>593.14</v>
      </c>
      <c r="I344" s="60">
        <v>682.11</v>
      </c>
    </row>
    <row r="345" spans="1:9" ht="15.75">
      <c r="A345" s="96"/>
      <c r="B345" s="2" t="s">
        <v>598</v>
      </c>
      <c r="C345" s="97"/>
      <c r="D345" s="97"/>
      <c r="E345" s="71">
        <v>1.02</v>
      </c>
      <c r="F345" s="64">
        <v>413</v>
      </c>
      <c r="G345" s="60">
        <v>421.26</v>
      </c>
      <c r="H345" s="60">
        <v>703.5</v>
      </c>
      <c r="I345" s="60">
        <v>809.03</v>
      </c>
    </row>
    <row r="346" spans="1:9" ht="15.75">
      <c r="A346" s="96"/>
      <c r="B346" s="2" t="s">
        <v>599</v>
      </c>
      <c r="C346" s="97"/>
      <c r="D346" s="97"/>
      <c r="E346" s="71">
        <v>1.2</v>
      </c>
      <c r="F346" s="64">
        <v>413</v>
      </c>
      <c r="G346" s="60">
        <v>495.6</v>
      </c>
      <c r="H346" s="60">
        <v>827.63</v>
      </c>
      <c r="I346" s="60">
        <v>951.77</v>
      </c>
    </row>
    <row r="347" spans="1:9" ht="15.75">
      <c r="A347" s="96"/>
      <c r="B347" s="2" t="s">
        <v>600</v>
      </c>
      <c r="C347" s="97"/>
      <c r="D347" s="97"/>
      <c r="E347" s="71">
        <v>1.44</v>
      </c>
      <c r="F347" s="64">
        <v>413</v>
      </c>
      <c r="G347" s="60">
        <v>594.72</v>
      </c>
      <c r="H347" s="60">
        <v>993.1600000000001</v>
      </c>
      <c r="I347" s="60">
        <v>1142.13</v>
      </c>
    </row>
    <row r="348" spans="1:9" ht="69.75" customHeight="1">
      <c r="A348" s="82">
        <v>271</v>
      </c>
      <c r="B348" s="2" t="s">
        <v>603</v>
      </c>
      <c r="C348" s="61" t="s">
        <v>604</v>
      </c>
      <c r="D348" s="61" t="s">
        <v>606</v>
      </c>
      <c r="E348" s="71">
        <v>0.91</v>
      </c>
      <c r="F348" s="64">
        <v>205</v>
      </c>
      <c r="G348" s="60">
        <v>186.55</v>
      </c>
      <c r="H348" s="60">
        <v>315.31</v>
      </c>
      <c r="I348" s="60">
        <v>362.61</v>
      </c>
    </row>
    <row r="349" spans="1:9" ht="69.75" customHeight="1">
      <c r="A349" s="82">
        <v>272</v>
      </c>
      <c r="B349" s="2" t="s">
        <v>607</v>
      </c>
      <c r="C349" s="61" t="s">
        <v>9</v>
      </c>
      <c r="D349" s="61" t="s">
        <v>606</v>
      </c>
      <c r="E349" s="71">
        <v>0.38</v>
      </c>
      <c r="F349" s="64">
        <v>205</v>
      </c>
      <c r="G349" s="60">
        <v>77.9</v>
      </c>
      <c r="H349" s="60">
        <v>131.67</v>
      </c>
      <c r="I349" s="60">
        <v>151.42</v>
      </c>
    </row>
    <row r="350" spans="1:9" ht="69.75" customHeight="1">
      <c r="A350" s="82">
        <v>273</v>
      </c>
      <c r="B350" s="2" t="s">
        <v>609</v>
      </c>
      <c r="C350" s="61" t="s">
        <v>9</v>
      </c>
      <c r="D350" s="61" t="s">
        <v>611</v>
      </c>
      <c r="E350" s="71">
        <v>1.22</v>
      </c>
      <c r="F350" s="64">
        <v>178.4</v>
      </c>
      <c r="G350" s="60">
        <v>217.65</v>
      </c>
      <c r="H350" s="60">
        <v>369.17999999999995</v>
      </c>
      <c r="I350" s="60">
        <v>424.55999999999995</v>
      </c>
    </row>
    <row r="351" spans="1:9" ht="69.75" customHeight="1">
      <c r="A351" s="82">
        <v>274</v>
      </c>
      <c r="B351" s="1" t="s">
        <v>613</v>
      </c>
      <c r="C351" s="61" t="s">
        <v>9</v>
      </c>
      <c r="D351" s="61" t="s">
        <v>611</v>
      </c>
      <c r="E351" s="73">
        <v>0.25</v>
      </c>
      <c r="F351" s="64">
        <v>178.4</v>
      </c>
      <c r="G351" s="60">
        <v>44.6</v>
      </c>
      <c r="H351" s="60">
        <v>75.65</v>
      </c>
      <c r="I351" s="60">
        <v>87</v>
      </c>
    </row>
    <row r="352" spans="1:9" ht="69.75" customHeight="1">
      <c r="A352" s="82">
        <v>275</v>
      </c>
      <c r="B352" s="1" t="s">
        <v>615</v>
      </c>
      <c r="C352" s="61" t="s">
        <v>9</v>
      </c>
      <c r="D352" s="61" t="s">
        <v>611</v>
      </c>
      <c r="E352" s="73">
        <v>0.65</v>
      </c>
      <c r="F352" s="64">
        <v>178.4</v>
      </c>
      <c r="G352" s="60">
        <v>115.96</v>
      </c>
      <c r="H352" s="60">
        <v>196.7</v>
      </c>
      <c r="I352" s="60">
        <v>226.20999999999998</v>
      </c>
    </row>
    <row r="353" spans="1:9" ht="69.75" customHeight="1">
      <c r="A353" s="82">
        <v>276</v>
      </c>
      <c r="B353" s="1" t="s">
        <v>616</v>
      </c>
      <c r="C353" s="61" t="s">
        <v>9</v>
      </c>
      <c r="D353" s="61" t="s">
        <v>611</v>
      </c>
      <c r="E353" s="73">
        <v>1.04</v>
      </c>
      <c r="F353" s="64">
        <v>178.4</v>
      </c>
      <c r="G353" s="60">
        <v>185.54</v>
      </c>
      <c r="H353" s="60">
        <v>314.71999999999997</v>
      </c>
      <c r="I353" s="60">
        <v>361.92999999999995</v>
      </c>
    </row>
    <row r="354" spans="1:9" ht="69.75" customHeight="1">
      <c r="A354" s="82">
        <v>277</v>
      </c>
      <c r="B354" s="1" t="s">
        <v>617</v>
      </c>
      <c r="C354" s="61" t="s">
        <v>9</v>
      </c>
      <c r="D354" s="61" t="s">
        <v>611</v>
      </c>
      <c r="E354" s="73">
        <v>0.39</v>
      </c>
      <c r="F354" s="64">
        <v>178.4</v>
      </c>
      <c r="G354" s="60">
        <v>69.58</v>
      </c>
      <c r="H354" s="60">
        <v>118.02000000000001</v>
      </c>
      <c r="I354" s="60">
        <v>135.72</v>
      </c>
    </row>
    <row r="355" spans="1:9" ht="69.75" customHeight="1">
      <c r="A355" s="82">
        <v>278</v>
      </c>
      <c r="B355" s="6" t="s">
        <v>619</v>
      </c>
      <c r="C355" s="61" t="s">
        <v>9</v>
      </c>
      <c r="D355" s="61" t="s">
        <v>611</v>
      </c>
      <c r="E355" s="73">
        <v>0.27</v>
      </c>
      <c r="F355" s="64">
        <v>178.4</v>
      </c>
      <c r="G355" s="60">
        <v>48.17</v>
      </c>
      <c r="H355" s="60">
        <v>81.71000000000001</v>
      </c>
      <c r="I355" s="60">
        <v>93.97000000000001</v>
      </c>
    </row>
    <row r="356" spans="1:9" ht="69.75" customHeight="1">
      <c r="A356" s="82">
        <v>279</v>
      </c>
      <c r="B356" s="6" t="s">
        <v>621</v>
      </c>
      <c r="C356" s="61" t="s">
        <v>9</v>
      </c>
      <c r="D356" s="61" t="s">
        <v>611</v>
      </c>
      <c r="E356" s="73">
        <v>0.43</v>
      </c>
      <c r="F356" s="64">
        <v>178.4</v>
      </c>
      <c r="G356" s="60">
        <v>76.71</v>
      </c>
      <c r="H356" s="60">
        <v>130.12</v>
      </c>
      <c r="I356" s="60">
        <v>149.64000000000001</v>
      </c>
    </row>
    <row r="357" spans="1:10" s="81" customFormat="1" ht="69.75" customHeight="1">
      <c r="A357" s="82">
        <v>280</v>
      </c>
      <c r="B357" s="6" t="s">
        <v>684</v>
      </c>
      <c r="C357" s="61" t="s">
        <v>9</v>
      </c>
      <c r="D357" s="83" t="s">
        <v>694</v>
      </c>
      <c r="E357" s="73">
        <v>0.5</v>
      </c>
      <c r="F357" s="80">
        <v>205</v>
      </c>
      <c r="G357" s="60">
        <v>102.5</v>
      </c>
      <c r="H357" s="60">
        <v>173.26</v>
      </c>
      <c r="I357" s="60">
        <v>199.25</v>
      </c>
      <c r="J357" s="84"/>
    </row>
    <row r="358" spans="1:10" s="81" customFormat="1" ht="69.75" customHeight="1">
      <c r="A358" s="82">
        <v>281</v>
      </c>
      <c r="B358" s="6" t="s">
        <v>692</v>
      </c>
      <c r="C358" s="61" t="s">
        <v>9</v>
      </c>
      <c r="D358" s="83" t="s">
        <v>10</v>
      </c>
      <c r="E358" s="85">
        <v>0.65</v>
      </c>
      <c r="F358" s="80">
        <v>178.4</v>
      </c>
      <c r="G358" s="60">
        <v>115.96</v>
      </c>
      <c r="H358" s="60">
        <v>196.7</v>
      </c>
      <c r="I358" s="60">
        <v>226.20999999999998</v>
      </c>
      <c r="J358" s="84"/>
    </row>
    <row r="359" spans="1:10" s="81" customFormat="1" ht="69.75" customHeight="1">
      <c r="A359" s="82">
        <v>282</v>
      </c>
      <c r="B359" s="6" t="s">
        <v>693</v>
      </c>
      <c r="C359" s="61" t="s">
        <v>9</v>
      </c>
      <c r="D359" s="83" t="s">
        <v>10</v>
      </c>
      <c r="E359" s="85">
        <v>1.59</v>
      </c>
      <c r="F359" s="80">
        <v>178.4</v>
      </c>
      <c r="G359" s="60">
        <v>283.66</v>
      </c>
      <c r="H359" s="60">
        <v>481.15000000000003</v>
      </c>
      <c r="I359" s="60">
        <v>553.32</v>
      </c>
      <c r="J359" s="84"/>
    </row>
    <row r="360" spans="1:9" ht="70.5" customHeight="1">
      <c r="A360" s="86"/>
      <c r="B360" s="105" t="s">
        <v>40</v>
      </c>
      <c r="C360" s="105"/>
      <c r="D360" s="105"/>
      <c r="E360" s="105"/>
      <c r="F360" s="105"/>
      <c r="G360" s="105"/>
      <c r="H360" s="105"/>
      <c r="I360" s="105"/>
    </row>
    <row r="361" spans="1:9" ht="15.75">
      <c r="A361" s="86"/>
      <c r="B361" s="105" t="s">
        <v>650</v>
      </c>
      <c r="C361" s="105"/>
      <c r="D361" s="105"/>
      <c r="E361" s="105"/>
      <c r="F361" s="105"/>
      <c r="G361" s="105"/>
      <c r="H361" s="105"/>
      <c r="I361" s="105"/>
    </row>
    <row r="362" spans="1:9" ht="15.75">
      <c r="A362" s="86"/>
      <c r="B362" s="105" t="s">
        <v>682</v>
      </c>
      <c r="C362" s="105"/>
      <c r="D362" s="105"/>
      <c r="E362" s="105"/>
      <c r="F362" s="105"/>
      <c r="G362" s="105"/>
      <c r="H362" s="105"/>
      <c r="I362" s="105"/>
    </row>
    <row r="363" spans="1:9" ht="15.75">
      <c r="A363" s="86"/>
      <c r="B363" s="87"/>
      <c r="C363" s="88"/>
      <c r="D363" s="89"/>
      <c r="E363" s="90"/>
      <c r="F363" s="90"/>
      <c r="G363" s="90"/>
      <c r="H363" s="90"/>
      <c r="I363" s="90"/>
    </row>
    <row r="364" spans="1:7" ht="15">
      <c r="A364" s="57"/>
      <c r="B364" s="91" t="s">
        <v>55</v>
      </c>
      <c r="C364" s="92"/>
      <c r="D364" s="92"/>
      <c r="E364" s="93"/>
      <c r="F364" s="94"/>
      <c r="G364" s="94" t="s">
        <v>56</v>
      </c>
    </row>
    <row r="365" spans="1:7" ht="15">
      <c r="A365" s="57"/>
      <c r="B365" s="91"/>
      <c r="C365" s="92"/>
      <c r="D365" s="95"/>
      <c r="E365" s="93"/>
      <c r="G365" s="94"/>
    </row>
    <row r="366" ht="15">
      <c r="A366" s="57"/>
    </row>
    <row r="367" ht="15">
      <c r="A367" s="57"/>
    </row>
    <row r="368" spans="1:7" ht="15">
      <c r="A368" s="57"/>
      <c r="B368" s="91" t="s">
        <v>57</v>
      </c>
      <c r="C368" s="92"/>
      <c r="D368" s="92"/>
      <c r="E368" s="93"/>
      <c r="F368" s="94"/>
      <c r="G368" s="94" t="s">
        <v>58</v>
      </c>
    </row>
  </sheetData>
  <sheetProtection/>
  <autoFilter ref="A9:J362"/>
  <mergeCells count="27">
    <mergeCell ref="B362:I362"/>
    <mergeCell ref="B360:I360"/>
    <mergeCell ref="B361:I361"/>
    <mergeCell ref="A66:I66"/>
    <mergeCell ref="A10:I10"/>
    <mergeCell ref="A11:I11"/>
    <mergeCell ref="A22:I22"/>
    <mergeCell ref="A67:I67"/>
    <mergeCell ref="A69:I69"/>
    <mergeCell ref="A127:I127"/>
    <mergeCell ref="A340:A343"/>
    <mergeCell ref="C340:C343"/>
    <mergeCell ref="D340:D343"/>
    <mergeCell ref="C18:C21"/>
    <mergeCell ref="D18:D21"/>
    <mergeCell ref="A311:I311"/>
    <mergeCell ref="F1:I1"/>
    <mergeCell ref="F2:I2"/>
    <mergeCell ref="F3:I3"/>
    <mergeCell ref="F4:I4"/>
    <mergeCell ref="F5:I5"/>
    <mergeCell ref="A212:I212"/>
    <mergeCell ref="A344:A347"/>
    <mergeCell ref="C344:C347"/>
    <mergeCell ref="D344:D347"/>
    <mergeCell ref="A7:I7"/>
    <mergeCell ref="A8:H8"/>
  </mergeCells>
  <printOptions horizontalCentered="1"/>
  <pageMargins left="0.31496062992125984" right="0.31496062992125984" top="0.984251968503937" bottom="0.15748031496062992" header="0.31496062992125984" footer="0.31496062992125984"/>
  <pageSetup fitToHeight="15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R329"/>
  <sheetViews>
    <sheetView zoomScalePageLayoutView="0" workbookViewId="0" topLeftCell="D312">
      <selection activeCell="Q315" sqref="Q315"/>
    </sheetView>
  </sheetViews>
  <sheetFormatPr defaultColWidth="9.140625" defaultRowHeight="15"/>
  <cols>
    <col min="1" max="1" width="6.00390625" style="8" customWidth="1"/>
    <col min="2" max="2" width="38.7109375" style="8" customWidth="1"/>
    <col min="3" max="3" width="11.8515625" style="8" customWidth="1"/>
    <col min="4" max="4" width="89.8515625" style="16" customWidth="1"/>
    <col min="5" max="5" width="42.140625" style="8" customWidth="1"/>
    <col min="6" max="6" width="14.28125" style="8" customWidth="1"/>
  </cols>
  <sheetData>
    <row r="1" spans="1:6" ht="18.75">
      <c r="A1" s="35"/>
      <c r="B1" s="35"/>
      <c r="C1" s="35"/>
      <c r="E1" s="111" t="s">
        <v>673</v>
      </c>
      <c r="F1" s="111"/>
    </row>
    <row r="2" spans="1:6" ht="18.75">
      <c r="A2" s="35"/>
      <c r="B2" s="35"/>
      <c r="C2" s="35"/>
      <c r="D2" s="110" t="s">
        <v>1</v>
      </c>
      <c r="E2" s="110"/>
      <c r="F2" s="110"/>
    </row>
    <row r="3" spans="1:6" ht="18.75">
      <c r="A3" s="35"/>
      <c r="B3" s="35"/>
      <c r="C3" s="35"/>
      <c r="D3" s="110" t="s">
        <v>669</v>
      </c>
      <c r="E3" s="110"/>
      <c r="F3" s="110"/>
    </row>
    <row r="4" spans="1:6" ht="18.75">
      <c r="A4" s="35"/>
      <c r="B4" s="35"/>
      <c r="C4" s="35"/>
      <c r="D4" s="110" t="s">
        <v>2</v>
      </c>
      <c r="E4" s="110"/>
      <c r="F4" s="110"/>
    </row>
    <row r="5" spans="1:6" ht="18.75">
      <c r="A5" s="35"/>
      <c r="B5" s="35"/>
      <c r="C5" s="35"/>
      <c r="D5" s="110" t="s">
        <v>674</v>
      </c>
      <c r="E5" s="110"/>
      <c r="F5" s="110"/>
    </row>
    <row r="6" spans="1:6" ht="18.75">
      <c r="A6" s="35"/>
      <c r="B6" s="35"/>
      <c r="C6" s="35"/>
      <c r="D6" s="110" t="s">
        <v>675</v>
      </c>
      <c r="E6" s="110"/>
      <c r="F6" s="110"/>
    </row>
    <row r="8" spans="1:6" ht="18.75">
      <c r="A8" s="113" t="s">
        <v>3</v>
      </c>
      <c r="B8" s="113"/>
      <c r="C8" s="113"/>
      <c r="D8" s="113"/>
      <c r="E8" s="113"/>
      <c r="F8" s="113"/>
    </row>
    <row r="9" spans="1:6" ht="18.75">
      <c r="A9" s="113" t="s">
        <v>676</v>
      </c>
      <c r="B9" s="113"/>
      <c r="C9" s="113"/>
      <c r="D9" s="113"/>
      <c r="E9" s="113"/>
      <c r="F9" s="113"/>
    </row>
    <row r="10" spans="1:6" ht="18.75">
      <c r="A10" s="113" t="s">
        <v>677</v>
      </c>
      <c r="B10" s="113"/>
      <c r="C10" s="113"/>
      <c r="D10" s="113"/>
      <c r="E10" s="113"/>
      <c r="F10" s="113"/>
    </row>
    <row r="11" spans="1:6" ht="18.75">
      <c r="A11" s="113"/>
      <c r="B11" s="113"/>
      <c r="C11" s="113"/>
      <c r="D11" s="113"/>
      <c r="E11" s="113"/>
      <c r="F11" s="113"/>
    </row>
    <row r="12" spans="1:6" ht="15">
      <c r="A12" s="17"/>
      <c r="B12" s="18"/>
      <c r="C12" s="18"/>
      <c r="D12" s="19"/>
      <c r="E12" s="18"/>
      <c r="F12" s="18"/>
    </row>
    <row r="13" spans="1:14" ht="42.75">
      <c r="A13" s="9" t="s">
        <v>670</v>
      </c>
      <c r="B13" s="9" t="s">
        <v>4</v>
      </c>
      <c r="C13" s="9" t="s">
        <v>5</v>
      </c>
      <c r="D13" s="9" t="s">
        <v>6</v>
      </c>
      <c r="E13" s="9" t="s">
        <v>7</v>
      </c>
      <c r="F13" s="9" t="s">
        <v>678</v>
      </c>
      <c r="H13" s="33" t="s">
        <v>680</v>
      </c>
      <c r="N13" t="s">
        <v>681</v>
      </c>
    </row>
    <row r="14" spans="1:18" ht="15.75" customHeight="1">
      <c r="A14" s="38">
        <v>1</v>
      </c>
      <c r="B14" s="5" t="s">
        <v>73</v>
      </c>
      <c r="C14" s="20" t="s">
        <v>9</v>
      </c>
      <c r="D14" s="5" t="s">
        <v>74</v>
      </c>
      <c r="E14" s="38" t="s">
        <v>75</v>
      </c>
      <c r="F14" s="21">
        <v>0.18</v>
      </c>
      <c r="H14">
        <f>IF(B14='Прейск для утв '!B68,1,0)</f>
        <v>1</v>
      </c>
      <c r="I14" s="8">
        <f>IF(C14='Прейск для утв '!C68,1,0)</f>
        <v>1</v>
      </c>
      <c r="J14" s="8" t="e">
        <f>IF(D14='Прейск для утв '!#REF!,1,0)</f>
        <v>#REF!</v>
      </c>
      <c r="K14" s="8">
        <f>IF(E14='Прейск для утв '!D68,1,0)</f>
        <v>1</v>
      </c>
      <c r="L14" s="8">
        <f>IF(F14='Прейск для утв '!E68,1,0)</f>
        <v>1</v>
      </c>
      <c r="N14" t="e">
        <f>IF(B14=#REF!,1,0)</f>
        <v>#REF!</v>
      </c>
      <c r="O14" s="8" t="e">
        <f>IF(C14=#REF!,1,0)</f>
        <v>#REF!</v>
      </c>
      <c r="P14" s="8" t="e">
        <f>IF(D14=#REF!,1,0)</f>
        <v>#REF!</v>
      </c>
      <c r="Q14" s="8" t="e">
        <f>IF(E14=#REF!,1,0)</f>
        <v>#REF!</v>
      </c>
      <c r="R14" s="8" t="e">
        <f>IF(F14=#REF!,1,0)</f>
        <v>#REF!</v>
      </c>
    </row>
    <row r="15" spans="1:18" ht="15.75" customHeight="1">
      <c r="A15" s="114" t="s">
        <v>652</v>
      </c>
      <c r="B15" s="114"/>
      <c r="C15" s="114"/>
      <c r="D15" s="114"/>
      <c r="E15" s="114"/>
      <c r="F15" s="114"/>
      <c r="H15" s="8">
        <f>IF(B15='Прейск для утв '!B69,1,0)</f>
        <v>1</v>
      </c>
      <c r="I15" s="8">
        <f>IF(C15='Прейск для утв '!C69,1,0)</f>
        <v>1</v>
      </c>
      <c r="J15" s="8" t="e">
        <f>IF(D15='Прейск для утв '!#REF!,1,0)</f>
        <v>#REF!</v>
      </c>
      <c r="K15" s="8">
        <f>IF(E15='Прейск для утв '!D69,1,0)</f>
        <v>1</v>
      </c>
      <c r="L15" s="8">
        <f>IF(F15='Прейск для утв '!E69,1,0)</f>
        <v>1</v>
      </c>
      <c r="N15" s="35" t="e">
        <f>IF(B15=#REF!,1,0)</f>
        <v>#REF!</v>
      </c>
      <c r="O15" s="35" t="e">
        <f>IF(C15=#REF!,1,0)</f>
        <v>#REF!</v>
      </c>
      <c r="P15" s="35" t="e">
        <f>IF(D15=#REF!,1,0)</f>
        <v>#REF!</v>
      </c>
      <c r="Q15" s="35" t="e">
        <f>IF(E15=#REF!,1,0)</f>
        <v>#REF!</v>
      </c>
      <c r="R15" s="35" t="e">
        <f>IF(F15=#REF!,1,0)</f>
        <v>#REF!</v>
      </c>
    </row>
    <row r="16" spans="1:18" ht="78.75">
      <c r="A16" s="38">
        <v>2</v>
      </c>
      <c r="B16" s="5" t="s">
        <v>76</v>
      </c>
      <c r="C16" s="38" t="s">
        <v>9</v>
      </c>
      <c r="D16" s="6" t="s">
        <v>77</v>
      </c>
      <c r="E16" s="38" t="s">
        <v>75</v>
      </c>
      <c r="F16" s="21">
        <v>1</v>
      </c>
      <c r="H16" s="35">
        <f>IF(B16='Прейск для утв '!B70,1,0)</f>
        <v>1</v>
      </c>
      <c r="I16" s="35">
        <f>IF(C16='Прейск для утв '!C70,1,0)</f>
        <v>1</v>
      </c>
      <c r="J16" s="35" t="e">
        <f>IF(D16='Прейск для утв '!#REF!,1,0)</f>
        <v>#REF!</v>
      </c>
      <c r="K16" s="35">
        <f>IF(E16='Прейск для утв '!D70,1,0)</f>
        <v>1</v>
      </c>
      <c r="L16" s="35">
        <f>IF(F16='Прейск для утв '!E70,1,0)</f>
        <v>1</v>
      </c>
      <c r="N16" s="35" t="e">
        <f>IF(B16=#REF!,1,0)</f>
        <v>#REF!</v>
      </c>
      <c r="O16" s="35" t="e">
        <f>IF(C16=#REF!,1,0)</f>
        <v>#REF!</v>
      </c>
      <c r="P16" s="35" t="e">
        <f>IF(D16=#REF!,1,0)</f>
        <v>#REF!</v>
      </c>
      <c r="Q16" s="35" t="e">
        <f>IF(E16=#REF!,1,0)</f>
        <v>#REF!</v>
      </c>
      <c r="R16" s="35" t="e">
        <f>IF(F16=#REF!,1,0)</f>
        <v>#REF!</v>
      </c>
    </row>
    <row r="17" spans="1:18" ht="78.75">
      <c r="A17" s="38">
        <f>A16+1</f>
        <v>3</v>
      </c>
      <c r="B17" s="5" t="s">
        <v>78</v>
      </c>
      <c r="C17" s="38" t="s">
        <v>9</v>
      </c>
      <c r="D17" s="5" t="s">
        <v>79</v>
      </c>
      <c r="E17" s="38" t="s">
        <v>75</v>
      </c>
      <c r="F17" s="21">
        <v>0.75</v>
      </c>
      <c r="H17" s="35">
        <f>IF(B17='Прейск для утв '!B71,1,0)</f>
        <v>1</v>
      </c>
      <c r="I17" s="35">
        <f>IF(C17='Прейск для утв '!C71,1,0)</f>
        <v>1</v>
      </c>
      <c r="J17" s="35" t="e">
        <f>IF(D17='Прейск для утв '!#REF!,1,0)</f>
        <v>#REF!</v>
      </c>
      <c r="K17" s="35">
        <f>IF(E17='Прейск для утв '!D71,1,0)</f>
        <v>1</v>
      </c>
      <c r="L17" s="35">
        <f>IF(F17='Прейск для утв '!E71,1,0)</f>
        <v>1</v>
      </c>
      <c r="N17" s="35" t="e">
        <f>IF(B17=#REF!,1,0)</f>
        <v>#REF!</v>
      </c>
      <c r="O17" s="35" t="e">
        <f>IF(C17=#REF!,1,0)</f>
        <v>#REF!</v>
      </c>
      <c r="P17" s="35" t="e">
        <f>IF(D17=#REF!,1,0)</f>
        <v>#REF!</v>
      </c>
      <c r="Q17" s="35" t="e">
        <f>IF(E17=#REF!,1,0)</f>
        <v>#REF!</v>
      </c>
      <c r="R17" s="35" t="e">
        <f>IF(F17=#REF!,1,0)</f>
        <v>#REF!</v>
      </c>
    </row>
    <row r="18" spans="1:18" ht="94.5">
      <c r="A18" s="38">
        <f aca="true" t="shared" si="0" ref="A18:A70">A17+1</f>
        <v>4</v>
      </c>
      <c r="B18" s="5" t="s">
        <v>80</v>
      </c>
      <c r="C18" s="38" t="s">
        <v>9</v>
      </c>
      <c r="D18" s="5" t="s">
        <v>81</v>
      </c>
      <c r="E18" s="38" t="s">
        <v>82</v>
      </c>
      <c r="F18" s="21">
        <v>2</v>
      </c>
      <c r="H18" s="35">
        <f>IF(B18='Прейск для утв '!B72,1,0)</f>
        <v>1</v>
      </c>
      <c r="I18" s="35">
        <f>IF(C18='Прейск для утв '!C72,1,0)</f>
        <v>1</v>
      </c>
      <c r="J18" s="35" t="e">
        <f>IF(D18='Прейск для утв '!#REF!,1,0)</f>
        <v>#REF!</v>
      </c>
      <c r="K18" s="35">
        <f>IF(E18='Прейск для утв '!D72,1,0)</f>
        <v>1</v>
      </c>
      <c r="L18" s="35">
        <f>IF(F18='Прейск для утв '!E72,1,0)</f>
        <v>1</v>
      </c>
      <c r="N18" s="35" t="e">
        <f>IF(B18=#REF!,1,0)</f>
        <v>#REF!</v>
      </c>
      <c r="O18" s="35" t="e">
        <f>IF(C18=#REF!,1,0)</f>
        <v>#REF!</v>
      </c>
      <c r="P18" s="35" t="e">
        <f>IF(D18=#REF!,1,0)</f>
        <v>#REF!</v>
      </c>
      <c r="Q18" s="35" t="e">
        <f>IF(E18=#REF!,1,0)</f>
        <v>#REF!</v>
      </c>
      <c r="R18" s="35" t="e">
        <f>IF(F18=#REF!,1,0)</f>
        <v>#REF!</v>
      </c>
    </row>
    <row r="19" spans="1:18" ht="78.75">
      <c r="A19" s="38">
        <f t="shared" si="0"/>
        <v>5</v>
      </c>
      <c r="B19" s="5" t="s">
        <v>83</v>
      </c>
      <c r="C19" s="38" t="s">
        <v>9</v>
      </c>
      <c r="D19" s="5" t="s">
        <v>84</v>
      </c>
      <c r="E19" s="38" t="s">
        <v>75</v>
      </c>
      <c r="F19" s="21">
        <v>0.78</v>
      </c>
      <c r="H19" s="35">
        <f>IF(B19='Прейск для утв '!B73,1,0)</f>
        <v>1</v>
      </c>
      <c r="I19" s="35">
        <f>IF(C19='Прейск для утв '!C73,1,0)</f>
        <v>1</v>
      </c>
      <c r="J19" s="35" t="e">
        <f>IF(D19='Прейск для утв '!#REF!,1,0)</f>
        <v>#REF!</v>
      </c>
      <c r="K19" s="35">
        <f>IF(E19='Прейск для утв '!D73,1,0)</f>
        <v>1</v>
      </c>
      <c r="L19" s="35">
        <f>IF(F19='Прейск для утв '!E73,1,0)</f>
        <v>1</v>
      </c>
      <c r="N19" s="35" t="e">
        <f>IF(B19=#REF!,1,0)</f>
        <v>#REF!</v>
      </c>
      <c r="O19" s="35" t="e">
        <f>IF(C19=#REF!,1,0)</f>
        <v>#REF!</v>
      </c>
      <c r="P19" s="35" t="e">
        <f>IF(D19=#REF!,1,0)</f>
        <v>#REF!</v>
      </c>
      <c r="Q19" s="35" t="e">
        <f>IF(E19=#REF!,1,0)</f>
        <v>#REF!</v>
      </c>
      <c r="R19" s="35" t="e">
        <f>IF(F19=#REF!,1,0)</f>
        <v>#REF!</v>
      </c>
    </row>
    <row r="20" spans="1:18" ht="63">
      <c r="A20" s="38">
        <f t="shared" si="0"/>
        <v>6</v>
      </c>
      <c r="B20" s="5" t="s">
        <v>85</v>
      </c>
      <c r="C20" s="38" t="s">
        <v>9</v>
      </c>
      <c r="D20" s="5" t="s">
        <v>86</v>
      </c>
      <c r="E20" s="38" t="s">
        <v>75</v>
      </c>
      <c r="F20" s="22">
        <v>0.72</v>
      </c>
      <c r="H20" s="35">
        <f>IF(B20='Прейск для утв '!B74,1,0)</f>
        <v>1</v>
      </c>
      <c r="I20" s="35">
        <f>IF(C20='Прейск для утв '!C74,1,0)</f>
        <v>1</v>
      </c>
      <c r="J20" s="35" t="e">
        <f>IF(D20='Прейск для утв '!#REF!,1,0)</f>
        <v>#REF!</v>
      </c>
      <c r="K20" s="35">
        <f>IF(E20='Прейск для утв '!D74,1,0)</f>
        <v>1</v>
      </c>
      <c r="L20" s="35">
        <f>IF(F20='Прейск для утв '!E74,1,0)</f>
        <v>1</v>
      </c>
      <c r="N20" s="35" t="e">
        <f>IF(B20=#REF!,1,0)</f>
        <v>#REF!</v>
      </c>
      <c r="O20" s="35" t="e">
        <f>IF(C20=#REF!,1,0)</f>
        <v>#REF!</v>
      </c>
      <c r="P20" s="35" t="e">
        <f>IF(D20=#REF!,1,0)</f>
        <v>#REF!</v>
      </c>
      <c r="Q20" s="35" t="e">
        <f>IF(E20=#REF!,1,0)</f>
        <v>#REF!</v>
      </c>
      <c r="R20" s="35" t="e">
        <f>IF(F20=#REF!,1,0)</f>
        <v>#REF!</v>
      </c>
    </row>
    <row r="21" spans="1:18" ht="47.25">
      <c r="A21" s="38">
        <f t="shared" si="0"/>
        <v>7</v>
      </c>
      <c r="B21" s="5" t="s">
        <v>87</v>
      </c>
      <c r="C21" s="38" t="s">
        <v>9</v>
      </c>
      <c r="D21" s="5" t="s">
        <v>88</v>
      </c>
      <c r="E21" s="38" t="s">
        <v>75</v>
      </c>
      <c r="F21" s="21">
        <v>0.29</v>
      </c>
      <c r="H21" s="35">
        <f>IF(B21='Прейск для утв '!B75,1,0)</f>
        <v>1</v>
      </c>
      <c r="I21" s="35">
        <f>IF(C21='Прейск для утв '!C75,1,0)</f>
        <v>1</v>
      </c>
      <c r="J21" s="35" t="e">
        <f>IF(D21='Прейск для утв '!#REF!,1,0)</f>
        <v>#REF!</v>
      </c>
      <c r="K21" s="35">
        <f>IF(E21='Прейск для утв '!D75,1,0)</f>
        <v>1</v>
      </c>
      <c r="L21" s="35">
        <f>IF(F21='Прейск для утв '!E75,1,0)</f>
        <v>1</v>
      </c>
      <c r="N21" s="35" t="e">
        <f>IF(B21=#REF!,1,0)</f>
        <v>#REF!</v>
      </c>
      <c r="O21" s="35" t="e">
        <f>IF(C21=#REF!,1,0)</f>
        <v>#REF!</v>
      </c>
      <c r="P21" s="35" t="e">
        <f>IF(D21=#REF!,1,0)</f>
        <v>#REF!</v>
      </c>
      <c r="Q21" s="35" t="e">
        <f>IF(E21=#REF!,1,0)</f>
        <v>#REF!</v>
      </c>
      <c r="R21" s="35" t="e">
        <f>IF(F21=#REF!,1,0)</f>
        <v>#REF!</v>
      </c>
    </row>
    <row r="22" spans="1:18" ht="94.5">
      <c r="A22" s="38">
        <f t="shared" si="0"/>
        <v>8</v>
      </c>
      <c r="B22" s="5" t="s">
        <v>89</v>
      </c>
      <c r="C22" s="38" t="s">
        <v>9</v>
      </c>
      <c r="D22" s="5" t="s">
        <v>90</v>
      </c>
      <c r="E22" s="38" t="s">
        <v>75</v>
      </c>
      <c r="F22" s="21">
        <v>1.5</v>
      </c>
      <c r="H22" s="35">
        <f>IF(B22='Прейск для утв '!B76,1,0)</f>
        <v>1</v>
      </c>
      <c r="I22" s="35">
        <f>IF(C22='Прейск для утв '!C76,1,0)</f>
        <v>1</v>
      </c>
      <c r="J22" s="35" t="e">
        <f>IF(D22='Прейск для утв '!#REF!,1,0)</f>
        <v>#REF!</v>
      </c>
      <c r="K22" s="35">
        <f>IF(E22='Прейск для утв '!D76,1,0)</f>
        <v>1</v>
      </c>
      <c r="L22" s="35">
        <f>IF(F22='Прейск для утв '!E76,1,0)</f>
        <v>1</v>
      </c>
      <c r="N22" s="35" t="e">
        <f>IF(B22=#REF!,1,0)</f>
        <v>#REF!</v>
      </c>
      <c r="O22" s="35" t="e">
        <f>IF(C22=#REF!,1,0)</f>
        <v>#REF!</v>
      </c>
      <c r="P22" s="35" t="e">
        <f>IF(D22=#REF!,1,0)</f>
        <v>#REF!</v>
      </c>
      <c r="Q22" s="35" t="e">
        <f>IF(E22=#REF!,1,0)</f>
        <v>#REF!</v>
      </c>
      <c r="R22" s="35" t="e">
        <f>IF(F22=#REF!,1,0)</f>
        <v>#REF!</v>
      </c>
    </row>
    <row r="23" spans="1:18" ht="63">
      <c r="A23" s="38">
        <f t="shared" si="0"/>
        <v>9</v>
      </c>
      <c r="B23" s="5" t="s">
        <v>91</v>
      </c>
      <c r="C23" s="38" t="s">
        <v>9</v>
      </c>
      <c r="D23" s="5" t="s">
        <v>92</v>
      </c>
      <c r="E23" s="38" t="s">
        <v>75</v>
      </c>
      <c r="F23" s="21">
        <v>0.29</v>
      </c>
      <c r="H23" s="35">
        <f>IF(B23='Прейск для утв '!B77,1,0)</f>
        <v>1</v>
      </c>
      <c r="I23" s="35">
        <f>IF(C23='Прейск для утв '!C77,1,0)</f>
        <v>1</v>
      </c>
      <c r="J23" s="35" t="e">
        <f>IF(D23='Прейск для утв '!#REF!,1,0)</f>
        <v>#REF!</v>
      </c>
      <c r="K23" s="35">
        <f>IF(E23='Прейск для утв '!D77,1,0)</f>
        <v>1</v>
      </c>
      <c r="L23" s="35">
        <f>IF(F23='Прейск для утв '!E77,1,0)</f>
        <v>1</v>
      </c>
      <c r="N23" s="35" t="e">
        <f>IF(B23=#REF!,1,0)</f>
        <v>#REF!</v>
      </c>
      <c r="O23" s="35" t="e">
        <f>IF(C23=#REF!,1,0)</f>
        <v>#REF!</v>
      </c>
      <c r="P23" s="35" t="e">
        <f>IF(D23=#REF!,1,0)</f>
        <v>#REF!</v>
      </c>
      <c r="Q23" s="35" t="e">
        <f>IF(E23=#REF!,1,0)</f>
        <v>#REF!</v>
      </c>
      <c r="R23" s="35" t="e">
        <f>IF(F23=#REF!,1,0)</f>
        <v>#REF!</v>
      </c>
    </row>
    <row r="24" spans="1:18" ht="78.75">
      <c r="A24" s="38">
        <f t="shared" si="0"/>
        <v>10</v>
      </c>
      <c r="B24" s="5" t="s">
        <v>93</v>
      </c>
      <c r="C24" s="38" t="s">
        <v>9</v>
      </c>
      <c r="D24" s="5" t="s">
        <v>94</v>
      </c>
      <c r="E24" s="38" t="s">
        <v>75</v>
      </c>
      <c r="F24" s="21">
        <v>0.36</v>
      </c>
      <c r="H24" s="35">
        <f>IF(B24='Прейск для утв '!B78,1,0)</f>
        <v>1</v>
      </c>
      <c r="I24" s="35">
        <f>IF(C24='Прейск для утв '!C78,1,0)</f>
        <v>1</v>
      </c>
      <c r="J24" s="35" t="e">
        <f>IF(D24='Прейск для утв '!#REF!,1,0)</f>
        <v>#REF!</v>
      </c>
      <c r="K24" s="35">
        <f>IF(E24='Прейск для утв '!D78,1,0)</f>
        <v>1</v>
      </c>
      <c r="L24" s="35">
        <f>IF(F24='Прейск для утв '!E78,1,0)</f>
        <v>1</v>
      </c>
      <c r="N24" s="35" t="e">
        <f>IF(B24=#REF!,1,0)</f>
        <v>#REF!</v>
      </c>
      <c r="O24" s="35" t="e">
        <f>IF(C24=#REF!,1,0)</f>
        <v>#REF!</v>
      </c>
      <c r="P24" s="35" t="e">
        <f>IF(D24=#REF!,1,0)</f>
        <v>#REF!</v>
      </c>
      <c r="Q24" s="35" t="e">
        <f>IF(E24=#REF!,1,0)</f>
        <v>#REF!</v>
      </c>
      <c r="R24" s="35" t="e">
        <f>IF(F24=#REF!,1,0)</f>
        <v>#REF!</v>
      </c>
    </row>
    <row r="25" spans="1:18" ht="78.75">
      <c r="A25" s="38">
        <f t="shared" si="0"/>
        <v>11</v>
      </c>
      <c r="B25" s="5" t="s">
        <v>95</v>
      </c>
      <c r="C25" s="38" t="s">
        <v>9</v>
      </c>
      <c r="D25" s="5" t="s">
        <v>96</v>
      </c>
      <c r="E25" s="38" t="s">
        <v>75</v>
      </c>
      <c r="F25" s="21">
        <v>0.15</v>
      </c>
      <c r="H25" s="35">
        <f>IF(B25='Прейск для утв '!B79,1,0)</f>
        <v>1</v>
      </c>
      <c r="I25" s="35">
        <f>IF(C25='Прейск для утв '!C79,1,0)</f>
        <v>1</v>
      </c>
      <c r="J25" s="35" t="e">
        <f>IF(D25='Прейск для утв '!#REF!,1,0)</f>
        <v>#REF!</v>
      </c>
      <c r="K25" s="35">
        <f>IF(E25='Прейск для утв '!D79,1,0)</f>
        <v>1</v>
      </c>
      <c r="L25" s="35">
        <f>IF(F25='Прейск для утв '!E79,1,0)</f>
        <v>1</v>
      </c>
      <c r="N25" s="35" t="e">
        <f>IF(B25=#REF!,1,0)</f>
        <v>#REF!</v>
      </c>
      <c r="O25" s="35" t="e">
        <f>IF(C25=#REF!,1,0)</f>
        <v>#REF!</v>
      </c>
      <c r="P25" s="35" t="e">
        <f>IF(D25=#REF!,1,0)</f>
        <v>#REF!</v>
      </c>
      <c r="Q25" s="35" t="e">
        <f>IF(E25=#REF!,1,0)</f>
        <v>#REF!</v>
      </c>
      <c r="R25" s="35" t="e">
        <f>IF(F25=#REF!,1,0)</f>
        <v>#REF!</v>
      </c>
    </row>
    <row r="26" spans="1:18" ht="110.25">
      <c r="A26" s="38">
        <f t="shared" si="0"/>
        <v>12</v>
      </c>
      <c r="B26" s="5" t="s">
        <v>97</v>
      </c>
      <c r="C26" s="38" t="s">
        <v>9</v>
      </c>
      <c r="D26" s="5" t="s">
        <v>98</v>
      </c>
      <c r="E26" s="38" t="s">
        <v>75</v>
      </c>
      <c r="F26" s="21">
        <v>0.2</v>
      </c>
      <c r="H26" s="35">
        <f>IF(B26='Прейск для утв '!B80,1,0)</f>
        <v>1</v>
      </c>
      <c r="I26" s="35">
        <f>IF(C26='Прейск для утв '!C80,1,0)</f>
        <v>1</v>
      </c>
      <c r="J26" s="35" t="e">
        <f>IF(D26='Прейск для утв '!#REF!,1,0)</f>
        <v>#REF!</v>
      </c>
      <c r="K26" s="35">
        <f>IF(E26='Прейск для утв '!D80,1,0)</f>
        <v>1</v>
      </c>
      <c r="L26" s="35">
        <f>IF(F26='Прейск для утв '!E80,1,0)</f>
        <v>1</v>
      </c>
      <c r="N26" s="35" t="e">
        <f>IF(B26=#REF!,1,0)</f>
        <v>#REF!</v>
      </c>
      <c r="O26" s="35" t="e">
        <f>IF(C26=#REF!,1,0)</f>
        <v>#REF!</v>
      </c>
      <c r="P26" s="35" t="e">
        <f>IF(D26=#REF!,1,0)</f>
        <v>#REF!</v>
      </c>
      <c r="Q26" s="35" t="e">
        <f>IF(E26=#REF!,1,0)</f>
        <v>#REF!</v>
      </c>
      <c r="R26" s="35" t="e">
        <f>IF(F26=#REF!,1,0)</f>
        <v>#REF!</v>
      </c>
    </row>
    <row r="27" spans="1:18" ht="78.75">
      <c r="A27" s="38">
        <f t="shared" si="0"/>
        <v>13</v>
      </c>
      <c r="B27" s="5" t="s">
        <v>99</v>
      </c>
      <c r="C27" s="38" t="s">
        <v>9</v>
      </c>
      <c r="D27" s="5" t="s">
        <v>100</v>
      </c>
      <c r="E27" s="38" t="s">
        <v>75</v>
      </c>
      <c r="F27" s="21">
        <v>0.25</v>
      </c>
      <c r="H27" s="35">
        <f>IF(B27='Прейск для утв '!B81,1,0)</f>
        <v>1</v>
      </c>
      <c r="I27" s="35">
        <f>IF(C27='Прейск для утв '!C81,1,0)</f>
        <v>1</v>
      </c>
      <c r="J27" s="35" t="e">
        <f>IF(D27='Прейск для утв '!#REF!,1,0)</f>
        <v>#REF!</v>
      </c>
      <c r="K27" s="35">
        <f>IF(E27='Прейск для утв '!D81,1,0)</f>
        <v>1</v>
      </c>
      <c r="L27" s="35">
        <f>IF(F27='Прейск для утв '!E81,1,0)</f>
        <v>1</v>
      </c>
      <c r="N27" s="35" t="e">
        <f>IF(B27=#REF!,1,0)</f>
        <v>#REF!</v>
      </c>
      <c r="O27" s="35" t="e">
        <f>IF(C27=#REF!,1,0)</f>
        <v>#REF!</v>
      </c>
      <c r="P27" s="35" t="e">
        <f>IF(D27=#REF!,1,0)</f>
        <v>#REF!</v>
      </c>
      <c r="Q27" s="35" t="e">
        <f>IF(E27=#REF!,1,0)</f>
        <v>#REF!</v>
      </c>
      <c r="R27" s="35" t="e">
        <f>IF(F27=#REF!,1,0)</f>
        <v>#REF!</v>
      </c>
    </row>
    <row r="28" spans="1:18" ht="94.5">
      <c r="A28" s="38">
        <f t="shared" si="0"/>
        <v>14</v>
      </c>
      <c r="B28" s="5" t="s">
        <v>101</v>
      </c>
      <c r="C28" s="38" t="s">
        <v>9</v>
      </c>
      <c r="D28" s="5" t="s">
        <v>102</v>
      </c>
      <c r="E28" s="38" t="s">
        <v>75</v>
      </c>
      <c r="F28" s="21">
        <v>0.15</v>
      </c>
      <c r="H28" s="35">
        <f>IF(B28='Прейск для утв '!B82,1,0)</f>
        <v>1</v>
      </c>
      <c r="I28" s="35">
        <f>IF(C28='Прейск для утв '!C82,1,0)</f>
        <v>1</v>
      </c>
      <c r="J28" s="35" t="e">
        <f>IF(D28='Прейск для утв '!#REF!,1,0)</f>
        <v>#REF!</v>
      </c>
      <c r="K28" s="35">
        <f>IF(E28='Прейск для утв '!D82,1,0)</f>
        <v>1</v>
      </c>
      <c r="L28" s="35">
        <f>IF(F28='Прейск для утв '!E82,1,0)</f>
        <v>1</v>
      </c>
      <c r="N28" s="35" t="e">
        <f>IF(B28=#REF!,1,0)</f>
        <v>#REF!</v>
      </c>
      <c r="O28" s="35" t="e">
        <f>IF(C28=#REF!,1,0)</f>
        <v>#REF!</v>
      </c>
      <c r="P28" s="35" t="e">
        <f>IF(D28=#REF!,1,0)</f>
        <v>#REF!</v>
      </c>
      <c r="Q28" s="35" t="e">
        <f>IF(E28=#REF!,1,0)</f>
        <v>#REF!</v>
      </c>
      <c r="R28" s="35" t="e">
        <f>IF(F28=#REF!,1,0)</f>
        <v>#REF!</v>
      </c>
    </row>
    <row r="29" spans="1:18" ht="78.75">
      <c r="A29" s="38">
        <f t="shared" si="0"/>
        <v>15</v>
      </c>
      <c r="B29" s="5" t="s">
        <v>103</v>
      </c>
      <c r="C29" s="38" t="s">
        <v>9</v>
      </c>
      <c r="D29" s="5" t="s">
        <v>104</v>
      </c>
      <c r="E29" s="38" t="s">
        <v>75</v>
      </c>
      <c r="F29" s="21">
        <v>0.2</v>
      </c>
      <c r="H29" s="35">
        <f>IF(B29='Прейск для утв '!B83,1,0)</f>
        <v>1</v>
      </c>
      <c r="I29" s="35">
        <f>IF(C29='Прейск для утв '!C83,1,0)</f>
        <v>1</v>
      </c>
      <c r="J29" s="35" t="e">
        <f>IF(D29='Прейск для утв '!#REF!,1,0)</f>
        <v>#REF!</v>
      </c>
      <c r="K29" s="35">
        <f>IF(E29='Прейск для утв '!D83,1,0)</f>
        <v>1</v>
      </c>
      <c r="L29" s="35">
        <f>IF(F29='Прейск для утв '!E83,1,0)</f>
        <v>1</v>
      </c>
      <c r="N29" s="35" t="e">
        <f>IF(B29=#REF!,1,0)</f>
        <v>#REF!</v>
      </c>
      <c r="O29" s="35" t="e">
        <f>IF(C29=#REF!,1,0)</f>
        <v>#REF!</v>
      </c>
      <c r="P29" s="35" t="e">
        <f>IF(D29=#REF!,1,0)</f>
        <v>#REF!</v>
      </c>
      <c r="Q29" s="35" t="e">
        <f>IF(E29=#REF!,1,0)</f>
        <v>#REF!</v>
      </c>
      <c r="R29" s="35" t="e">
        <f>IF(F29=#REF!,1,0)</f>
        <v>#REF!</v>
      </c>
    </row>
    <row r="30" spans="1:18" ht="63">
      <c r="A30" s="38">
        <f t="shared" si="0"/>
        <v>16</v>
      </c>
      <c r="B30" s="5" t="s">
        <v>105</v>
      </c>
      <c r="C30" s="38" t="s">
        <v>9</v>
      </c>
      <c r="D30" s="5" t="s">
        <v>106</v>
      </c>
      <c r="E30" s="38" t="s">
        <v>75</v>
      </c>
      <c r="F30" s="21">
        <v>1.24</v>
      </c>
      <c r="H30" s="35">
        <f>IF(B30='Прейск для утв '!B84,1,0)</f>
        <v>1</v>
      </c>
      <c r="I30" s="35">
        <f>IF(C30='Прейск для утв '!C84,1,0)</f>
        <v>1</v>
      </c>
      <c r="J30" s="35" t="e">
        <f>IF(D30='Прейск для утв '!#REF!,1,0)</f>
        <v>#REF!</v>
      </c>
      <c r="K30" s="35">
        <f>IF(E30='Прейск для утв '!D84,1,0)</f>
        <v>1</v>
      </c>
      <c r="L30" s="35">
        <f>IF(F30='Прейск для утв '!E84,1,0)</f>
        <v>1</v>
      </c>
      <c r="N30" s="35" t="e">
        <f>IF(B30=#REF!,1,0)</f>
        <v>#REF!</v>
      </c>
      <c r="O30" s="35" t="e">
        <f>IF(C30=#REF!,1,0)</f>
        <v>#REF!</v>
      </c>
      <c r="P30" s="35" t="e">
        <f>IF(D30=#REF!,1,0)</f>
        <v>#REF!</v>
      </c>
      <c r="Q30" s="35" t="e">
        <f>IF(E30=#REF!,1,0)</f>
        <v>#REF!</v>
      </c>
      <c r="R30" s="35" t="e">
        <f>IF(F30=#REF!,1,0)</f>
        <v>#REF!</v>
      </c>
    </row>
    <row r="31" spans="1:18" ht="63">
      <c r="A31" s="38">
        <f t="shared" si="0"/>
        <v>17</v>
      </c>
      <c r="B31" s="5" t="s">
        <v>107</v>
      </c>
      <c r="C31" s="38" t="s">
        <v>9</v>
      </c>
      <c r="D31" s="5" t="s">
        <v>108</v>
      </c>
      <c r="E31" s="38" t="s">
        <v>75</v>
      </c>
      <c r="F31" s="21">
        <v>0.81</v>
      </c>
      <c r="H31" s="35">
        <f>IF(B31='Прейск для утв '!B85,1,0)</f>
        <v>1</v>
      </c>
      <c r="I31" s="35">
        <f>IF(C31='Прейск для утв '!C85,1,0)</f>
        <v>1</v>
      </c>
      <c r="J31" s="35" t="e">
        <f>IF(D31='Прейск для утв '!#REF!,1,0)</f>
        <v>#REF!</v>
      </c>
      <c r="K31" s="35">
        <f>IF(E31='Прейск для утв '!D85,1,0)</f>
        <v>1</v>
      </c>
      <c r="L31" s="35">
        <f>IF(F31='Прейск для утв '!E85,1,0)</f>
        <v>1</v>
      </c>
      <c r="N31" s="35" t="e">
        <f>IF(B31=#REF!,1,0)</f>
        <v>#REF!</v>
      </c>
      <c r="O31" s="35" t="e">
        <f>IF(C31=#REF!,1,0)</f>
        <v>#REF!</v>
      </c>
      <c r="P31" s="35" t="e">
        <f>IF(D31=#REF!,1,0)</f>
        <v>#REF!</v>
      </c>
      <c r="Q31" s="35" t="e">
        <f>IF(E31=#REF!,1,0)</f>
        <v>#REF!</v>
      </c>
      <c r="R31" s="35" t="e">
        <f>IF(F31=#REF!,1,0)</f>
        <v>#REF!</v>
      </c>
    </row>
    <row r="32" spans="1:18" ht="63">
      <c r="A32" s="38">
        <f t="shared" si="0"/>
        <v>18</v>
      </c>
      <c r="B32" s="5" t="s">
        <v>109</v>
      </c>
      <c r="C32" s="38" t="s">
        <v>9</v>
      </c>
      <c r="D32" s="5" t="s">
        <v>110</v>
      </c>
      <c r="E32" s="38" t="s">
        <v>75</v>
      </c>
      <c r="F32" s="21">
        <v>0.69</v>
      </c>
      <c r="H32" s="35">
        <f>IF(B32='Прейск для утв '!B86,1,0)</f>
        <v>1</v>
      </c>
      <c r="I32" s="35">
        <f>IF(C32='Прейск для утв '!C86,1,0)</f>
        <v>1</v>
      </c>
      <c r="J32" s="35" t="e">
        <f>IF(D32='Прейск для утв '!#REF!,1,0)</f>
        <v>#REF!</v>
      </c>
      <c r="K32" s="35">
        <f>IF(E32='Прейск для утв '!D86,1,0)</f>
        <v>1</v>
      </c>
      <c r="L32" s="35">
        <f>IF(F32='Прейск для утв '!E86,1,0)</f>
        <v>1</v>
      </c>
      <c r="N32" s="35" t="e">
        <f>IF(B32=#REF!,1,0)</f>
        <v>#REF!</v>
      </c>
      <c r="O32" s="35" t="e">
        <f>IF(C32=#REF!,1,0)</f>
        <v>#REF!</v>
      </c>
      <c r="P32" s="35" t="e">
        <f>IF(D32=#REF!,1,0)</f>
        <v>#REF!</v>
      </c>
      <c r="Q32" s="35" t="e">
        <f>IF(E32=#REF!,1,0)</f>
        <v>#REF!</v>
      </c>
      <c r="R32" s="35" t="e">
        <f>IF(F32=#REF!,1,0)</f>
        <v>#REF!</v>
      </c>
    </row>
    <row r="33" spans="1:18" ht="47.25">
      <c r="A33" s="38">
        <f t="shared" si="0"/>
        <v>19</v>
      </c>
      <c r="B33" s="5" t="s">
        <v>111</v>
      </c>
      <c r="C33" s="38" t="s">
        <v>9</v>
      </c>
      <c r="D33" s="5" t="s">
        <v>112</v>
      </c>
      <c r="E33" s="38" t="s">
        <v>75</v>
      </c>
      <c r="F33" s="21">
        <v>0.43</v>
      </c>
      <c r="H33" s="35">
        <f>IF(B33='Прейск для утв '!B87,1,0)</f>
        <v>1</v>
      </c>
      <c r="I33" s="35">
        <f>IF(C33='Прейск для утв '!C87,1,0)</f>
        <v>1</v>
      </c>
      <c r="J33" s="35" t="e">
        <f>IF(D33='Прейск для утв '!#REF!,1,0)</f>
        <v>#REF!</v>
      </c>
      <c r="K33" s="35">
        <f>IF(E33='Прейск для утв '!D87,1,0)</f>
        <v>1</v>
      </c>
      <c r="L33" s="35">
        <f>IF(F33='Прейск для утв '!E87,1,0)</f>
        <v>1</v>
      </c>
      <c r="N33" s="35" t="e">
        <f>IF(B33=#REF!,1,0)</f>
        <v>#REF!</v>
      </c>
      <c r="O33" s="35" t="e">
        <f>IF(C33=#REF!,1,0)</f>
        <v>#REF!</v>
      </c>
      <c r="P33" s="35" t="e">
        <f>IF(D33=#REF!,1,0)</f>
        <v>#REF!</v>
      </c>
      <c r="Q33" s="35" t="e">
        <f>IF(E33=#REF!,1,0)</f>
        <v>#REF!</v>
      </c>
      <c r="R33" s="35" t="e">
        <f>IF(F33=#REF!,1,0)</f>
        <v>#REF!</v>
      </c>
    </row>
    <row r="34" spans="1:18" ht="63">
      <c r="A34" s="38">
        <f t="shared" si="0"/>
        <v>20</v>
      </c>
      <c r="B34" s="5" t="s">
        <v>113</v>
      </c>
      <c r="C34" s="38" t="s">
        <v>9</v>
      </c>
      <c r="D34" s="5" t="s">
        <v>114</v>
      </c>
      <c r="E34" s="38" t="s">
        <v>75</v>
      </c>
      <c r="F34" s="21">
        <v>0.5</v>
      </c>
      <c r="H34" s="35">
        <f>IF(B34='Прейск для утв '!B88,1,0)</f>
        <v>1</v>
      </c>
      <c r="I34" s="35">
        <f>IF(C34='Прейск для утв '!C88,1,0)</f>
        <v>1</v>
      </c>
      <c r="J34" s="35" t="e">
        <f>IF(D34='Прейск для утв '!#REF!,1,0)</f>
        <v>#REF!</v>
      </c>
      <c r="K34" s="35">
        <f>IF(E34='Прейск для утв '!D88,1,0)</f>
        <v>1</v>
      </c>
      <c r="L34" s="35">
        <f>IF(F34='Прейск для утв '!E88,1,0)</f>
        <v>1</v>
      </c>
      <c r="N34" s="35" t="e">
        <f>IF(B34=#REF!,1,0)</f>
        <v>#REF!</v>
      </c>
      <c r="O34" s="35" t="e">
        <f>IF(C34=#REF!,1,0)</f>
        <v>#REF!</v>
      </c>
      <c r="P34" s="35" t="e">
        <f>IF(D34=#REF!,1,0)</f>
        <v>#REF!</v>
      </c>
      <c r="Q34" s="35" t="e">
        <f>IF(E34=#REF!,1,0)</f>
        <v>#REF!</v>
      </c>
      <c r="R34" s="35" t="e">
        <f>IF(F34=#REF!,1,0)</f>
        <v>#REF!</v>
      </c>
    </row>
    <row r="35" spans="1:18" ht="47.25">
      <c r="A35" s="38">
        <f t="shared" si="0"/>
        <v>21</v>
      </c>
      <c r="B35" s="5" t="s">
        <v>115</v>
      </c>
      <c r="C35" s="38" t="s">
        <v>9</v>
      </c>
      <c r="D35" s="5" t="s">
        <v>116</v>
      </c>
      <c r="E35" s="38" t="s">
        <v>75</v>
      </c>
      <c r="F35" s="21">
        <v>0.3</v>
      </c>
      <c r="H35" s="35">
        <f>IF(B35='Прейск для утв '!B89,1,0)</f>
        <v>1</v>
      </c>
      <c r="I35" s="35">
        <f>IF(C35='Прейск для утв '!C89,1,0)</f>
        <v>1</v>
      </c>
      <c r="J35" s="35" t="e">
        <f>IF(D35='Прейск для утв '!#REF!,1,0)</f>
        <v>#REF!</v>
      </c>
      <c r="K35" s="35">
        <f>IF(E35='Прейск для утв '!D89,1,0)</f>
        <v>1</v>
      </c>
      <c r="L35" s="35">
        <f>IF(F35='Прейск для утв '!E89,1,0)</f>
        <v>1</v>
      </c>
      <c r="N35" s="35" t="e">
        <f>IF(B35=#REF!,1,0)</f>
        <v>#REF!</v>
      </c>
      <c r="O35" s="35" t="e">
        <f>IF(C35=#REF!,1,0)</f>
        <v>#REF!</v>
      </c>
      <c r="P35" s="35" t="e">
        <f>IF(D35=#REF!,1,0)</f>
        <v>#REF!</v>
      </c>
      <c r="Q35" s="35" t="e">
        <f>IF(E35=#REF!,1,0)</f>
        <v>#REF!</v>
      </c>
      <c r="R35" s="35" t="e">
        <f>IF(F35=#REF!,1,0)</f>
        <v>#REF!</v>
      </c>
    </row>
    <row r="36" spans="1:18" ht="47.25">
      <c r="A36" s="38">
        <f t="shared" si="0"/>
        <v>22</v>
      </c>
      <c r="B36" s="5" t="s">
        <v>117</v>
      </c>
      <c r="C36" s="38" t="s">
        <v>9</v>
      </c>
      <c r="D36" s="5" t="s">
        <v>118</v>
      </c>
      <c r="E36" s="38" t="s">
        <v>75</v>
      </c>
      <c r="F36" s="21">
        <v>0.4</v>
      </c>
      <c r="H36" s="35">
        <f>IF(B36='Прейск для утв '!B90,1,0)</f>
        <v>1</v>
      </c>
      <c r="I36" s="35">
        <f>IF(C36='Прейск для утв '!C90,1,0)</f>
        <v>1</v>
      </c>
      <c r="J36" s="35" t="e">
        <f>IF(D36='Прейск для утв '!#REF!,1,0)</f>
        <v>#REF!</v>
      </c>
      <c r="K36" s="35">
        <f>IF(E36='Прейск для утв '!D90,1,0)</f>
        <v>1</v>
      </c>
      <c r="L36" s="35">
        <f>IF(F36='Прейск для утв '!E90,1,0)</f>
        <v>1</v>
      </c>
      <c r="N36" s="35" t="e">
        <f>IF(B36=#REF!,1,0)</f>
        <v>#REF!</v>
      </c>
      <c r="O36" s="35" t="e">
        <f>IF(C36=#REF!,1,0)</f>
        <v>#REF!</v>
      </c>
      <c r="P36" s="35" t="e">
        <f>IF(D36=#REF!,1,0)</f>
        <v>#REF!</v>
      </c>
      <c r="Q36" s="35" t="e">
        <f>IF(E36=#REF!,1,0)</f>
        <v>#REF!</v>
      </c>
      <c r="R36" s="35" t="e">
        <f>IF(F36=#REF!,1,0)</f>
        <v>#REF!</v>
      </c>
    </row>
    <row r="37" spans="1:18" ht="63">
      <c r="A37" s="38">
        <f t="shared" si="0"/>
        <v>23</v>
      </c>
      <c r="B37" s="5" t="s">
        <v>119</v>
      </c>
      <c r="C37" s="38" t="s">
        <v>9</v>
      </c>
      <c r="D37" s="5" t="s">
        <v>120</v>
      </c>
      <c r="E37" s="38" t="s">
        <v>75</v>
      </c>
      <c r="F37" s="21">
        <v>0.6</v>
      </c>
      <c r="H37" s="35">
        <f>IF(B37='Прейск для утв '!B91,1,0)</f>
        <v>1</v>
      </c>
      <c r="I37" s="35">
        <f>IF(C37='Прейск для утв '!C91,1,0)</f>
        <v>1</v>
      </c>
      <c r="J37" s="35" t="e">
        <f>IF(D37='Прейск для утв '!#REF!,1,0)</f>
        <v>#REF!</v>
      </c>
      <c r="K37" s="35">
        <f>IF(E37='Прейск для утв '!D91,1,0)</f>
        <v>1</v>
      </c>
      <c r="L37" s="35">
        <f>IF(F37='Прейск для утв '!E91,1,0)</f>
        <v>1</v>
      </c>
      <c r="N37" s="35" t="e">
        <f>IF(B37=#REF!,1,0)</f>
        <v>#REF!</v>
      </c>
      <c r="O37" s="35" t="e">
        <f>IF(C37=#REF!,1,0)</f>
        <v>#REF!</v>
      </c>
      <c r="P37" s="35" t="e">
        <f>IF(D37=#REF!,1,0)</f>
        <v>#REF!</v>
      </c>
      <c r="Q37" s="35" t="e">
        <f>IF(E37=#REF!,1,0)</f>
        <v>#REF!</v>
      </c>
      <c r="R37" s="35" t="e">
        <f>IF(F37=#REF!,1,0)</f>
        <v>#REF!</v>
      </c>
    </row>
    <row r="38" spans="1:18" ht="78.75">
      <c r="A38" s="38">
        <f t="shared" si="0"/>
        <v>24</v>
      </c>
      <c r="B38" s="5" t="s">
        <v>121</v>
      </c>
      <c r="C38" s="38" t="s">
        <v>9</v>
      </c>
      <c r="D38" s="5" t="s">
        <v>122</v>
      </c>
      <c r="E38" s="38" t="s">
        <v>75</v>
      </c>
      <c r="F38" s="21">
        <v>0.9</v>
      </c>
      <c r="H38" s="35">
        <f>IF(B38='Прейск для утв '!B92,1,0)</f>
        <v>1</v>
      </c>
      <c r="I38" s="35">
        <f>IF(C38='Прейск для утв '!C92,1,0)</f>
        <v>1</v>
      </c>
      <c r="J38" s="35" t="e">
        <f>IF(D38='Прейск для утв '!#REF!,1,0)</f>
        <v>#REF!</v>
      </c>
      <c r="K38" s="35">
        <f>IF(E38='Прейск для утв '!D92,1,0)</f>
        <v>1</v>
      </c>
      <c r="L38" s="35">
        <f>IF(F38='Прейск для утв '!E92,1,0)</f>
        <v>1</v>
      </c>
      <c r="N38" s="35" t="e">
        <f>IF(B38=#REF!,1,0)</f>
        <v>#REF!</v>
      </c>
      <c r="O38" s="35" t="e">
        <f>IF(C38=#REF!,1,0)</f>
        <v>#REF!</v>
      </c>
      <c r="P38" s="35" t="e">
        <f>IF(D38=#REF!,1,0)</f>
        <v>#REF!</v>
      </c>
      <c r="Q38" s="35" t="e">
        <f>IF(E38=#REF!,1,0)</f>
        <v>#REF!</v>
      </c>
      <c r="R38" s="35" t="e">
        <f>IF(F38=#REF!,1,0)</f>
        <v>#REF!</v>
      </c>
    </row>
    <row r="39" spans="1:18" ht="110.25">
      <c r="A39" s="38">
        <f t="shared" si="0"/>
        <v>25</v>
      </c>
      <c r="B39" s="5" t="s">
        <v>123</v>
      </c>
      <c r="C39" s="38" t="s">
        <v>9</v>
      </c>
      <c r="D39" s="5" t="s">
        <v>124</v>
      </c>
      <c r="E39" s="38" t="s">
        <v>75</v>
      </c>
      <c r="F39" s="21">
        <v>0.82</v>
      </c>
      <c r="H39" s="35">
        <f>IF(B39='Прейск для утв '!B93,1,0)</f>
        <v>1</v>
      </c>
      <c r="I39" s="35">
        <f>IF(C39='Прейск для утв '!C93,1,0)</f>
        <v>1</v>
      </c>
      <c r="J39" s="35" t="e">
        <f>IF(D39='Прейск для утв '!#REF!,1,0)</f>
        <v>#REF!</v>
      </c>
      <c r="K39" s="35">
        <f>IF(E39='Прейск для утв '!D93,1,0)</f>
        <v>1</v>
      </c>
      <c r="L39" s="35">
        <f>IF(F39='Прейск для утв '!E93,1,0)</f>
        <v>1</v>
      </c>
      <c r="N39" s="35" t="e">
        <f>IF(B39=#REF!,1,0)</f>
        <v>#REF!</v>
      </c>
      <c r="O39" s="35" t="e">
        <f>IF(C39=#REF!,1,0)</f>
        <v>#REF!</v>
      </c>
      <c r="P39" s="35" t="e">
        <f>IF(D39=#REF!,1,0)</f>
        <v>#REF!</v>
      </c>
      <c r="Q39" s="35" t="e">
        <f>IF(E39=#REF!,1,0)</f>
        <v>#REF!</v>
      </c>
      <c r="R39" s="35" t="e">
        <f>IF(F39=#REF!,1,0)</f>
        <v>#REF!</v>
      </c>
    </row>
    <row r="40" spans="1:18" ht="110.25">
      <c r="A40" s="38">
        <f t="shared" si="0"/>
        <v>26</v>
      </c>
      <c r="B40" s="5" t="s">
        <v>125</v>
      </c>
      <c r="C40" s="38" t="s">
        <v>9</v>
      </c>
      <c r="D40" s="5" t="s">
        <v>126</v>
      </c>
      <c r="E40" s="38" t="s">
        <v>75</v>
      </c>
      <c r="F40" s="21">
        <v>0.25</v>
      </c>
      <c r="H40" s="35">
        <f>IF(B40='Прейск для утв '!B94,1,0)</f>
        <v>1</v>
      </c>
      <c r="I40" s="35">
        <f>IF(C40='Прейск для утв '!C94,1,0)</f>
        <v>1</v>
      </c>
      <c r="J40" s="35" t="e">
        <f>IF(D40='Прейск для утв '!#REF!,1,0)</f>
        <v>#REF!</v>
      </c>
      <c r="K40" s="35">
        <f>IF(E40='Прейск для утв '!D94,1,0)</f>
        <v>1</v>
      </c>
      <c r="L40" s="35">
        <f>IF(F40='Прейск для утв '!E94,1,0)</f>
        <v>1</v>
      </c>
      <c r="N40" s="35" t="e">
        <f>IF(B40=#REF!,1,0)</f>
        <v>#REF!</v>
      </c>
      <c r="O40" s="35" t="e">
        <f>IF(C40=#REF!,1,0)</f>
        <v>#REF!</v>
      </c>
      <c r="P40" s="35" t="e">
        <f>IF(D40=#REF!,1,0)</f>
        <v>#REF!</v>
      </c>
      <c r="Q40" s="35" t="e">
        <f>IF(E40=#REF!,1,0)</f>
        <v>#REF!</v>
      </c>
      <c r="R40" s="35" t="e">
        <f>IF(F40=#REF!,1,0)</f>
        <v>#REF!</v>
      </c>
    </row>
    <row r="41" spans="1:18" ht="110.25">
      <c r="A41" s="38">
        <f t="shared" si="0"/>
        <v>27</v>
      </c>
      <c r="B41" s="5" t="s">
        <v>127</v>
      </c>
      <c r="C41" s="38" t="s">
        <v>9</v>
      </c>
      <c r="D41" s="5" t="s">
        <v>128</v>
      </c>
      <c r="E41" s="38" t="s">
        <v>75</v>
      </c>
      <c r="F41" s="21">
        <v>0.17</v>
      </c>
      <c r="H41" s="35">
        <f>IF(B41='Прейск для утв '!B95,1,0)</f>
        <v>1</v>
      </c>
      <c r="I41" s="35">
        <f>IF(C41='Прейск для утв '!C95,1,0)</f>
        <v>1</v>
      </c>
      <c r="J41" s="35" t="e">
        <f>IF(D41='Прейск для утв '!#REF!,1,0)</f>
        <v>#REF!</v>
      </c>
      <c r="K41" s="35">
        <f>IF(E41='Прейск для утв '!D95,1,0)</f>
        <v>1</v>
      </c>
      <c r="L41" s="35">
        <f>IF(F41='Прейск для утв '!E95,1,0)</f>
        <v>1</v>
      </c>
      <c r="N41" s="35" t="e">
        <f>IF(B41=#REF!,1,0)</f>
        <v>#REF!</v>
      </c>
      <c r="O41" s="35" t="e">
        <f>IF(C41=#REF!,1,0)</f>
        <v>#REF!</v>
      </c>
      <c r="P41" s="35" t="e">
        <f>IF(D41=#REF!,1,0)</f>
        <v>#REF!</v>
      </c>
      <c r="Q41" s="35" t="e">
        <f>IF(E41=#REF!,1,0)</f>
        <v>#REF!</v>
      </c>
      <c r="R41" s="35" t="e">
        <f>IF(F41=#REF!,1,0)</f>
        <v>#REF!</v>
      </c>
    </row>
    <row r="42" spans="1:18" ht="94.5">
      <c r="A42" s="38">
        <f t="shared" si="0"/>
        <v>28</v>
      </c>
      <c r="B42" s="5" t="s">
        <v>129</v>
      </c>
      <c r="C42" s="38" t="s">
        <v>9</v>
      </c>
      <c r="D42" s="5" t="s">
        <v>130</v>
      </c>
      <c r="E42" s="38" t="s">
        <v>75</v>
      </c>
      <c r="F42" s="21">
        <v>0.5</v>
      </c>
      <c r="H42" s="35">
        <f>IF(B42='Прейск для утв '!B96,1,0)</f>
        <v>1</v>
      </c>
      <c r="I42" s="35">
        <f>IF(C42='Прейск для утв '!C96,1,0)</f>
        <v>1</v>
      </c>
      <c r="J42" s="35" t="e">
        <f>IF(D42='Прейск для утв '!#REF!,1,0)</f>
        <v>#REF!</v>
      </c>
      <c r="K42" s="35">
        <f>IF(E42='Прейск для утв '!D96,1,0)</f>
        <v>1</v>
      </c>
      <c r="L42" s="35">
        <f>IF(F42='Прейск для утв '!E96,1,0)</f>
        <v>1</v>
      </c>
      <c r="N42" s="35" t="e">
        <f>IF(B42=#REF!,1,0)</f>
        <v>#REF!</v>
      </c>
      <c r="O42" s="35" t="e">
        <f>IF(C42=#REF!,1,0)</f>
        <v>#REF!</v>
      </c>
      <c r="P42" s="35" t="e">
        <f>IF(D42=#REF!,1,0)</f>
        <v>#REF!</v>
      </c>
      <c r="Q42" s="35" t="e">
        <f>IF(E42=#REF!,1,0)</f>
        <v>#REF!</v>
      </c>
      <c r="R42" s="35" t="e">
        <f>IF(F42=#REF!,1,0)</f>
        <v>#REF!</v>
      </c>
    </row>
    <row r="43" spans="1:18" ht="63">
      <c r="A43" s="38">
        <f t="shared" si="0"/>
        <v>29</v>
      </c>
      <c r="B43" s="5" t="s">
        <v>131</v>
      </c>
      <c r="C43" s="38" t="s">
        <v>9</v>
      </c>
      <c r="D43" s="5" t="s">
        <v>132</v>
      </c>
      <c r="E43" s="38" t="s">
        <v>75</v>
      </c>
      <c r="F43" s="21">
        <v>0.25</v>
      </c>
      <c r="H43" s="35">
        <f>IF(B43='Прейск для утв '!B97,1,0)</f>
        <v>1</v>
      </c>
      <c r="I43" s="35">
        <f>IF(C43='Прейск для утв '!C97,1,0)</f>
        <v>1</v>
      </c>
      <c r="J43" s="35" t="e">
        <f>IF(D43='Прейск для утв '!#REF!,1,0)</f>
        <v>#REF!</v>
      </c>
      <c r="K43" s="35">
        <f>IF(E43='Прейск для утв '!D97,1,0)</f>
        <v>1</v>
      </c>
      <c r="L43" s="35">
        <f>IF(F43='Прейск для утв '!E97,1,0)</f>
        <v>1</v>
      </c>
      <c r="N43" s="35" t="e">
        <f>IF(B43=#REF!,1,0)</f>
        <v>#REF!</v>
      </c>
      <c r="O43" s="35" t="e">
        <f>IF(C43=#REF!,1,0)</f>
        <v>#REF!</v>
      </c>
      <c r="P43" s="35" t="e">
        <f>IF(D43=#REF!,1,0)</f>
        <v>#REF!</v>
      </c>
      <c r="Q43" s="35" t="e">
        <f>IF(E43=#REF!,1,0)</f>
        <v>#REF!</v>
      </c>
      <c r="R43" s="35" t="e">
        <f>IF(F43=#REF!,1,0)</f>
        <v>#REF!</v>
      </c>
    </row>
    <row r="44" spans="1:18" ht="63">
      <c r="A44" s="38">
        <f t="shared" si="0"/>
        <v>30</v>
      </c>
      <c r="B44" s="5" t="s">
        <v>133</v>
      </c>
      <c r="C44" s="38" t="s">
        <v>9</v>
      </c>
      <c r="D44" s="5" t="s">
        <v>134</v>
      </c>
      <c r="E44" s="38" t="s">
        <v>75</v>
      </c>
      <c r="F44" s="21">
        <v>0.25</v>
      </c>
      <c r="H44" s="35">
        <f>IF(B44='Прейск для утв '!B98,1,0)</f>
        <v>1</v>
      </c>
      <c r="I44" s="35">
        <f>IF(C44='Прейск для утв '!C98,1,0)</f>
        <v>1</v>
      </c>
      <c r="J44" s="35" t="e">
        <f>IF(D44='Прейск для утв '!#REF!,1,0)</f>
        <v>#REF!</v>
      </c>
      <c r="K44" s="35">
        <f>IF(E44='Прейск для утв '!D98,1,0)</f>
        <v>1</v>
      </c>
      <c r="L44" s="35">
        <f>IF(F44='Прейск для утв '!E98,1,0)</f>
        <v>1</v>
      </c>
      <c r="N44" s="35" t="e">
        <f>IF(B44=#REF!,1,0)</f>
        <v>#REF!</v>
      </c>
      <c r="O44" s="35" t="e">
        <f>IF(C44=#REF!,1,0)</f>
        <v>#REF!</v>
      </c>
      <c r="P44" s="35" t="e">
        <f>IF(D44=#REF!,1,0)</f>
        <v>#REF!</v>
      </c>
      <c r="Q44" s="35" t="e">
        <f>IF(E44=#REF!,1,0)</f>
        <v>#REF!</v>
      </c>
      <c r="R44" s="35" t="e">
        <f>IF(F44=#REF!,1,0)</f>
        <v>#REF!</v>
      </c>
    </row>
    <row r="45" spans="1:18" ht="126">
      <c r="A45" s="38">
        <f t="shared" si="0"/>
        <v>31</v>
      </c>
      <c r="B45" s="5" t="s">
        <v>135</v>
      </c>
      <c r="C45" s="38" t="s">
        <v>9</v>
      </c>
      <c r="D45" s="5" t="s">
        <v>136</v>
      </c>
      <c r="E45" s="38" t="s">
        <v>75</v>
      </c>
      <c r="F45" s="21">
        <v>1</v>
      </c>
      <c r="H45" s="35">
        <f>IF(B45='Прейск для утв '!B99,1,0)</f>
        <v>1</v>
      </c>
      <c r="I45" s="35">
        <f>IF(C45='Прейск для утв '!C99,1,0)</f>
        <v>1</v>
      </c>
      <c r="J45" s="35" t="e">
        <f>IF(D45='Прейск для утв '!#REF!,1,0)</f>
        <v>#REF!</v>
      </c>
      <c r="K45" s="35">
        <f>IF(E45='Прейск для утв '!D99,1,0)</f>
        <v>1</v>
      </c>
      <c r="L45" s="35">
        <f>IF(F45='Прейск для утв '!E99,1,0)</f>
        <v>1</v>
      </c>
      <c r="N45" s="35" t="e">
        <f>IF(B45=#REF!,1,0)</f>
        <v>#REF!</v>
      </c>
      <c r="O45" s="35" t="e">
        <f>IF(C45=#REF!,1,0)</f>
        <v>#REF!</v>
      </c>
      <c r="P45" s="35" t="e">
        <f>IF(D45=#REF!,1,0)</f>
        <v>#REF!</v>
      </c>
      <c r="Q45" s="35" t="e">
        <f>IF(E45=#REF!,1,0)</f>
        <v>#REF!</v>
      </c>
      <c r="R45" s="35" t="e">
        <f>IF(F45=#REF!,1,0)</f>
        <v>#REF!</v>
      </c>
    </row>
    <row r="46" spans="1:18" ht="78.75">
      <c r="A46" s="38">
        <f t="shared" si="0"/>
        <v>32</v>
      </c>
      <c r="B46" s="5" t="s">
        <v>137</v>
      </c>
      <c r="C46" s="38" t="s">
        <v>9</v>
      </c>
      <c r="D46" s="5" t="s">
        <v>138</v>
      </c>
      <c r="E46" s="38" t="s">
        <v>75</v>
      </c>
      <c r="F46" s="21">
        <v>0.5</v>
      </c>
      <c r="H46" s="35">
        <f>IF(B46='Прейск для утв '!B100,1,0)</f>
        <v>1</v>
      </c>
      <c r="I46" s="35">
        <f>IF(C46='Прейск для утв '!C100,1,0)</f>
        <v>1</v>
      </c>
      <c r="J46" s="35" t="e">
        <f>IF(D46='Прейск для утв '!#REF!,1,0)</f>
        <v>#REF!</v>
      </c>
      <c r="K46" s="35">
        <f>IF(E46='Прейск для утв '!D100,1,0)</f>
        <v>1</v>
      </c>
      <c r="L46" s="35">
        <f>IF(F46='Прейск для утв '!E100,1,0)</f>
        <v>1</v>
      </c>
      <c r="N46" s="35" t="e">
        <f>IF(B46=#REF!,1,0)</f>
        <v>#REF!</v>
      </c>
      <c r="O46" s="35" t="e">
        <f>IF(C46=#REF!,1,0)</f>
        <v>#REF!</v>
      </c>
      <c r="P46" s="35" t="e">
        <f>IF(D46=#REF!,1,0)</f>
        <v>#REF!</v>
      </c>
      <c r="Q46" s="35" t="e">
        <f>IF(E46=#REF!,1,0)</f>
        <v>#REF!</v>
      </c>
      <c r="R46" s="35" t="e">
        <f>IF(F46=#REF!,1,0)</f>
        <v>#REF!</v>
      </c>
    </row>
    <row r="47" spans="1:18" ht="78.75">
      <c r="A47" s="38">
        <f t="shared" si="0"/>
        <v>33</v>
      </c>
      <c r="B47" s="5" t="s">
        <v>139</v>
      </c>
      <c r="C47" s="38" t="s">
        <v>9</v>
      </c>
      <c r="D47" s="5" t="s">
        <v>140</v>
      </c>
      <c r="E47" s="38" t="s">
        <v>75</v>
      </c>
      <c r="F47" s="21">
        <v>0.5</v>
      </c>
      <c r="H47" s="35">
        <f>IF(B47='Прейск для утв '!B101,1,0)</f>
        <v>1</v>
      </c>
      <c r="I47" s="35">
        <f>IF(C47='Прейск для утв '!C101,1,0)</f>
        <v>1</v>
      </c>
      <c r="J47" s="35" t="e">
        <f>IF(D47='Прейск для утв '!#REF!,1,0)</f>
        <v>#REF!</v>
      </c>
      <c r="K47" s="35">
        <f>IF(E47='Прейск для утв '!D101,1,0)</f>
        <v>1</v>
      </c>
      <c r="L47" s="35">
        <f>IF(F47='Прейск для утв '!E101,1,0)</f>
        <v>1</v>
      </c>
      <c r="N47" s="35" t="e">
        <f>IF(B47=#REF!,1,0)</f>
        <v>#REF!</v>
      </c>
      <c r="O47" s="35" t="e">
        <f>IF(C47=#REF!,1,0)</f>
        <v>#REF!</v>
      </c>
      <c r="P47" s="35" t="e">
        <f>IF(D47=#REF!,1,0)</f>
        <v>#REF!</v>
      </c>
      <c r="Q47" s="35" t="e">
        <f>IF(E47=#REF!,1,0)</f>
        <v>#REF!</v>
      </c>
      <c r="R47" s="35" t="e">
        <f>IF(F47=#REF!,1,0)</f>
        <v>#REF!</v>
      </c>
    </row>
    <row r="48" spans="1:18" ht="78.75">
      <c r="A48" s="38">
        <f t="shared" si="0"/>
        <v>34</v>
      </c>
      <c r="B48" s="5" t="s">
        <v>141</v>
      </c>
      <c r="C48" s="38" t="s">
        <v>9</v>
      </c>
      <c r="D48" s="5" t="s">
        <v>142</v>
      </c>
      <c r="E48" s="38" t="s">
        <v>75</v>
      </c>
      <c r="F48" s="21">
        <v>0.1</v>
      </c>
      <c r="H48" s="35">
        <f>IF(B48='Прейск для утв '!B102,1,0)</f>
        <v>1</v>
      </c>
      <c r="I48" s="35">
        <f>IF(C48='Прейск для утв '!C102,1,0)</f>
        <v>1</v>
      </c>
      <c r="J48" s="35" t="e">
        <f>IF(D48='Прейск для утв '!#REF!,1,0)</f>
        <v>#REF!</v>
      </c>
      <c r="K48" s="35">
        <f>IF(E48='Прейск для утв '!D102,1,0)</f>
        <v>1</v>
      </c>
      <c r="L48" s="35">
        <f>IF(F48='Прейск для утв '!E102,1,0)</f>
        <v>1</v>
      </c>
      <c r="N48" s="35" t="e">
        <f>IF(B48=#REF!,1,0)</f>
        <v>#REF!</v>
      </c>
      <c r="O48" s="35" t="e">
        <f>IF(C48=#REF!,1,0)</f>
        <v>#REF!</v>
      </c>
      <c r="P48" s="35" t="e">
        <f>IF(D48=#REF!,1,0)</f>
        <v>#REF!</v>
      </c>
      <c r="Q48" s="35" t="e">
        <f>IF(E48=#REF!,1,0)</f>
        <v>#REF!</v>
      </c>
      <c r="R48" s="35" t="e">
        <f>IF(F48=#REF!,1,0)</f>
        <v>#REF!</v>
      </c>
    </row>
    <row r="49" spans="1:18" ht="78.75">
      <c r="A49" s="38">
        <f t="shared" si="0"/>
        <v>35</v>
      </c>
      <c r="B49" s="5" t="s">
        <v>143</v>
      </c>
      <c r="C49" s="38" t="s">
        <v>9</v>
      </c>
      <c r="D49" s="5" t="s">
        <v>122</v>
      </c>
      <c r="E49" s="38" t="s">
        <v>75</v>
      </c>
      <c r="F49" s="21">
        <v>0.7</v>
      </c>
      <c r="H49" s="35">
        <f>IF(B49='Прейск для утв '!B103,1,0)</f>
        <v>1</v>
      </c>
      <c r="I49" s="35">
        <f>IF(C49='Прейск для утв '!C103,1,0)</f>
        <v>1</v>
      </c>
      <c r="J49" s="35" t="e">
        <f>IF(D49='Прейск для утв '!#REF!,1,0)</f>
        <v>#REF!</v>
      </c>
      <c r="K49" s="35">
        <f>IF(E49='Прейск для утв '!D103,1,0)</f>
        <v>1</v>
      </c>
      <c r="L49" s="35">
        <f>IF(F49='Прейск для утв '!E103,1,0)</f>
        <v>1</v>
      </c>
      <c r="N49" s="35" t="e">
        <f>IF(B49=#REF!,1,0)</f>
        <v>#REF!</v>
      </c>
      <c r="O49" s="35" t="e">
        <f>IF(C49=#REF!,1,0)</f>
        <v>#REF!</v>
      </c>
      <c r="P49" s="35" t="e">
        <f>IF(D49=#REF!,1,0)</f>
        <v>#REF!</v>
      </c>
      <c r="Q49" s="35" t="e">
        <f>IF(E49=#REF!,1,0)</f>
        <v>#REF!</v>
      </c>
      <c r="R49" s="35" t="e">
        <f>IF(F49=#REF!,1,0)</f>
        <v>#REF!</v>
      </c>
    </row>
    <row r="50" spans="1:18" ht="63">
      <c r="A50" s="38">
        <f t="shared" si="0"/>
        <v>36</v>
      </c>
      <c r="B50" s="5" t="s">
        <v>144</v>
      </c>
      <c r="C50" s="38" t="s">
        <v>9</v>
      </c>
      <c r="D50" s="5" t="s">
        <v>145</v>
      </c>
      <c r="E50" s="38" t="s">
        <v>75</v>
      </c>
      <c r="F50" s="21">
        <v>0.5</v>
      </c>
      <c r="H50" s="35">
        <f>IF(B50='Прейск для утв '!B104,1,0)</f>
        <v>1</v>
      </c>
      <c r="I50" s="35">
        <f>IF(C50='Прейск для утв '!C104,1,0)</f>
        <v>1</v>
      </c>
      <c r="J50" s="35" t="e">
        <f>IF(D50='Прейск для утв '!#REF!,1,0)</f>
        <v>#REF!</v>
      </c>
      <c r="K50" s="35">
        <f>IF(E50='Прейск для утв '!D104,1,0)</f>
        <v>1</v>
      </c>
      <c r="L50" s="35">
        <f>IF(F50='Прейск для утв '!E104,1,0)</f>
        <v>1</v>
      </c>
      <c r="N50" s="35" t="e">
        <f>IF(B50=#REF!,1,0)</f>
        <v>#REF!</v>
      </c>
      <c r="O50" s="35" t="e">
        <f>IF(C50=#REF!,1,0)</f>
        <v>#REF!</v>
      </c>
      <c r="P50" s="35" t="e">
        <f>IF(D50=#REF!,1,0)</f>
        <v>#REF!</v>
      </c>
      <c r="Q50" s="35" t="e">
        <f>IF(E50=#REF!,1,0)</f>
        <v>#REF!</v>
      </c>
      <c r="R50" s="35" t="e">
        <f>IF(F50=#REF!,1,0)</f>
        <v>#REF!</v>
      </c>
    </row>
    <row r="51" spans="1:18" ht="78.75">
      <c r="A51" s="38">
        <f t="shared" si="0"/>
        <v>37</v>
      </c>
      <c r="B51" s="5" t="s">
        <v>146</v>
      </c>
      <c r="C51" s="38" t="s">
        <v>9</v>
      </c>
      <c r="D51" s="5" t="s">
        <v>147</v>
      </c>
      <c r="E51" s="38" t="s">
        <v>75</v>
      </c>
      <c r="F51" s="21">
        <v>0.25</v>
      </c>
      <c r="H51" s="35">
        <f>IF(B51='Прейск для утв '!B105,1,0)</f>
        <v>1</v>
      </c>
      <c r="I51" s="35">
        <f>IF(C51='Прейск для утв '!C105,1,0)</f>
        <v>1</v>
      </c>
      <c r="J51" s="35" t="e">
        <f>IF(D51='Прейск для утв '!#REF!,1,0)</f>
        <v>#REF!</v>
      </c>
      <c r="K51" s="35">
        <f>IF(E51='Прейск для утв '!D105,1,0)</f>
        <v>1</v>
      </c>
      <c r="L51" s="35">
        <f>IF(F51='Прейск для утв '!E105,1,0)</f>
        <v>1</v>
      </c>
      <c r="N51" s="35" t="e">
        <f>IF(B51=#REF!,1,0)</f>
        <v>#REF!</v>
      </c>
      <c r="O51" s="35" t="e">
        <f>IF(C51=#REF!,1,0)</f>
        <v>#REF!</v>
      </c>
      <c r="P51" s="35" t="e">
        <f>IF(D51=#REF!,1,0)</f>
        <v>#REF!</v>
      </c>
      <c r="Q51" s="35" t="e">
        <f>IF(E51=#REF!,1,0)</f>
        <v>#REF!</v>
      </c>
      <c r="R51" s="35" t="e">
        <f>IF(F51=#REF!,1,0)</f>
        <v>#REF!</v>
      </c>
    </row>
    <row r="52" spans="1:18" ht="94.5">
      <c r="A52" s="38">
        <f t="shared" si="0"/>
        <v>38</v>
      </c>
      <c r="B52" s="5" t="s">
        <v>148</v>
      </c>
      <c r="C52" s="38" t="s">
        <v>9</v>
      </c>
      <c r="D52" s="5" t="s">
        <v>149</v>
      </c>
      <c r="E52" s="38" t="s">
        <v>75</v>
      </c>
      <c r="F52" s="21">
        <v>0.5</v>
      </c>
      <c r="H52" s="35">
        <f>IF(B52='Прейск для утв '!B106,1,0)</f>
        <v>1</v>
      </c>
      <c r="I52" s="35">
        <f>IF(C52='Прейск для утв '!C106,1,0)</f>
        <v>1</v>
      </c>
      <c r="J52" s="35" t="e">
        <f>IF(D52='Прейск для утв '!#REF!,1,0)</f>
        <v>#REF!</v>
      </c>
      <c r="K52" s="35">
        <f>IF(E52='Прейск для утв '!D106,1,0)</f>
        <v>1</v>
      </c>
      <c r="L52" s="35">
        <f>IF(F52='Прейск для утв '!E106,1,0)</f>
        <v>1</v>
      </c>
      <c r="N52" s="35" t="e">
        <f>IF(B52=#REF!,1,0)</f>
        <v>#REF!</v>
      </c>
      <c r="O52" s="35" t="e">
        <f>IF(C52=#REF!,1,0)</f>
        <v>#REF!</v>
      </c>
      <c r="P52" s="35" t="e">
        <f>IF(D52=#REF!,1,0)</f>
        <v>#REF!</v>
      </c>
      <c r="Q52" s="35" t="e">
        <f>IF(E52=#REF!,1,0)</f>
        <v>#REF!</v>
      </c>
      <c r="R52" s="35" t="e">
        <f>IF(F52=#REF!,1,0)</f>
        <v>#REF!</v>
      </c>
    </row>
    <row r="53" spans="1:18" ht="78.75">
      <c r="A53" s="38">
        <f t="shared" si="0"/>
        <v>39</v>
      </c>
      <c r="B53" s="5" t="s">
        <v>150</v>
      </c>
      <c r="C53" s="38" t="s">
        <v>9</v>
      </c>
      <c r="D53" s="5" t="s">
        <v>151</v>
      </c>
      <c r="E53" s="38" t="s">
        <v>75</v>
      </c>
      <c r="F53" s="21">
        <v>0.3</v>
      </c>
      <c r="H53" s="35">
        <f>IF(B53='Прейск для утв '!B107,1,0)</f>
        <v>1</v>
      </c>
      <c r="I53" s="35">
        <f>IF(C53='Прейск для утв '!C107,1,0)</f>
        <v>1</v>
      </c>
      <c r="J53" s="35" t="e">
        <f>IF(D53='Прейск для утв '!#REF!,1,0)</f>
        <v>#REF!</v>
      </c>
      <c r="K53" s="35">
        <f>IF(E53='Прейск для утв '!D107,1,0)</f>
        <v>1</v>
      </c>
      <c r="L53" s="35">
        <f>IF(F53='Прейск для утв '!E107,1,0)</f>
        <v>1</v>
      </c>
      <c r="N53" s="35" t="e">
        <f>IF(B53=#REF!,1,0)</f>
        <v>#REF!</v>
      </c>
      <c r="O53" s="35" t="e">
        <f>IF(C53=#REF!,1,0)</f>
        <v>#REF!</v>
      </c>
      <c r="P53" s="35" t="e">
        <f>IF(D53=#REF!,1,0)</f>
        <v>#REF!</v>
      </c>
      <c r="Q53" s="35" t="e">
        <f>IF(E53=#REF!,1,0)</f>
        <v>#REF!</v>
      </c>
      <c r="R53" s="35" t="e">
        <f>IF(F53=#REF!,1,0)</f>
        <v>#REF!</v>
      </c>
    </row>
    <row r="54" spans="1:18" ht="94.5">
      <c r="A54" s="38">
        <f t="shared" si="0"/>
        <v>40</v>
      </c>
      <c r="B54" s="5" t="s">
        <v>152</v>
      </c>
      <c r="C54" s="38" t="s">
        <v>9</v>
      </c>
      <c r="D54" s="5" t="s">
        <v>153</v>
      </c>
      <c r="E54" s="38" t="s">
        <v>75</v>
      </c>
      <c r="F54" s="21">
        <v>0.33</v>
      </c>
      <c r="H54" s="35">
        <f>IF(B54='Прейск для утв '!B108,1,0)</f>
        <v>1</v>
      </c>
      <c r="I54" s="35">
        <f>IF(C54='Прейск для утв '!C108,1,0)</f>
        <v>1</v>
      </c>
      <c r="J54" s="35" t="e">
        <f>IF(D54='Прейск для утв '!#REF!,1,0)</f>
        <v>#REF!</v>
      </c>
      <c r="K54" s="35">
        <f>IF(E54='Прейск для утв '!D108,1,0)</f>
        <v>1</v>
      </c>
      <c r="L54" s="35">
        <f>IF(F54='Прейск для утв '!E108,1,0)</f>
        <v>1</v>
      </c>
      <c r="N54" s="35" t="e">
        <f>IF(B54=#REF!,1,0)</f>
        <v>#REF!</v>
      </c>
      <c r="O54" s="35" t="e">
        <f>IF(C54=#REF!,1,0)</f>
        <v>#REF!</v>
      </c>
      <c r="P54" s="35" t="e">
        <f>IF(D54=#REF!,1,0)</f>
        <v>#REF!</v>
      </c>
      <c r="Q54" s="35" t="e">
        <f>IF(E54=#REF!,1,0)</f>
        <v>#REF!</v>
      </c>
      <c r="R54" s="35" t="e">
        <f>IF(F54=#REF!,1,0)</f>
        <v>#REF!</v>
      </c>
    </row>
    <row r="55" spans="1:18" ht="94.5">
      <c r="A55" s="38">
        <f t="shared" si="0"/>
        <v>41</v>
      </c>
      <c r="B55" s="5" t="s">
        <v>154</v>
      </c>
      <c r="C55" s="38" t="s">
        <v>9</v>
      </c>
      <c r="D55" s="5" t="s">
        <v>155</v>
      </c>
      <c r="E55" s="38" t="s">
        <v>75</v>
      </c>
      <c r="F55" s="21">
        <v>0.67</v>
      </c>
      <c r="H55" s="35">
        <f>IF(B55='Прейск для утв '!B109,1,0)</f>
        <v>1</v>
      </c>
      <c r="I55" s="35">
        <f>IF(C55='Прейск для утв '!C109,1,0)</f>
        <v>1</v>
      </c>
      <c r="J55" s="35" t="e">
        <f>IF(D55='Прейск для утв '!#REF!,1,0)</f>
        <v>#REF!</v>
      </c>
      <c r="K55" s="35">
        <f>IF(E55='Прейск для утв '!D109,1,0)</f>
        <v>1</v>
      </c>
      <c r="L55" s="35">
        <f>IF(F55='Прейск для утв '!E109,1,0)</f>
        <v>1</v>
      </c>
      <c r="N55" s="35" t="e">
        <f>IF(B55=#REF!,1,0)</f>
        <v>#REF!</v>
      </c>
      <c r="O55" s="35" t="e">
        <f>IF(C55=#REF!,1,0)</f>
        <v>#REF!</v>
      </c>
      <c r="P55" s="35" t="e">
        <f>IF(D55=#REF!,1,0)</f>
        <v>#REF!</v>
      </c>
      <c r="Q55" s="35" t="e">
        <f>IF(E55=#REF!,1,0)</f>
        <v>#REF!</v>
      </c>
      <c r="R55" s="35" t="e">
        <f>IF(F55=#REF!,1,0)</f>
        <v>#REF!</v>
      </c>
    </row>
    <row r="56" spans="1:18" ht="78.75">
      <c r="A56" s="38">
        <f t="shared" si="0"/>
        <v>42</v>
      </c>
      <c r="B56" s="5" t="s">
        <v>156</v>
      </c>
      <c r="C56" s="38" t="s">
        <v>9</v>
      </c>
      <c r="D56" s="5" t="s">
        <v>157</v>
      </c>
      <c r="E56" s="38" t="s">
        <v>75</v>
      </c>
      <c r="F56" s="21">
        <v>0.17</v>
      </c>
      <c r="H56" s="35">
        <f>IF(B56='Прейск для утв '!B110,1,0)</f>
        <v>1</v>
      </c>
      <c r="I56" s="35">
        <f>IF(C56='Прейск для утв '!C110,1,0)</f>
        <v>1</v>
      </c>
      <c r="J56" s="35" t="e">
        <f>IF(D56='Прейск для утв '!#REF!,1,0)</f>
        <v>#REF!</v>
      </c>
      <c r="K56" s="35">
        <f>IF(E56='Прейск для утв '!D110,1,0)</f>
        <v>1</v>
      </c>
      <c r="L56" s="35">
        <f>IF(F56='Прейск для утв '!E110,1,0)</f>
        <v>1</v>
      </c>
      <c r="N56" s="35" t="e">
        <f>IF(B56=#REF!,1,0)</f>
        <v>#REF!</v>
      </c>
      <c r="O56" s="35" t="e">
        <f>IF(C56=#REF!,1,0)</f>
        <v>#REF!</v>
      </c>
      <c r="P56" s="35" t="e">
        <f>IF(D56=#REF!,1,0)</f>
        <v>#REF!</v>
      </c>
      <c r="Q56" s="35" t="e">
        <f>IF(E56=#REF!,1,0)</f>
        <v>#REF!</v>
      </c>
      <c r="R56" s="35" t="e">
        <f>IF(F56=#REF!,1,0)</f>
        <v>#REF!</v>
      </c>
    </row>
    <row r="57" spans="1:18" ht="78.75">
      <c r="A57" s="38">
        <f t="shared" si="0"/>
        <v>43</v>
      </c>
      <c r="B57" s="5" t="s">
        <v>158</v>
      </c>
      <c r="C57" s="38" t="s">
        <v>9</v>
      </c>
      <c r="D57" s="5" t="s">
        <v>159</v>
      </c>
      <c r="E57" s="38" t="s">
        <v>75</v>
      </c>
      <c r="F57" s="21">
        <v>0.5</v>
      </c>
      <c r="H57" s="35">
        <f>IF(B57='Прейск для утв '!B111,1,0)</f>
        <v>1</v>
      </c>
      <c r="I57" s="35">
        <f>IF(C57='Прейск для утв '!C111,1,0)</f>
        <v>1</v>
      </c>
      <c r="J57" s="35" t="e">
        <f>IF(D57='Прейск для утв '!#REF!,1,0)</f>
        <v>#REF!</v>
      </c>
      <c r="K57" s="35">
        <f>IF(E57='Прейск для утв '!D111,1,0)</f>
        <v>1</v>
      </c>
      <c r="L57" s="35">
        <f>IF(F57='Прейск для утв '!E111,1,0)</f>
        <v>1</v>
      </c>
      <c r="N57" s="35" t="e">
        <f>IF(B57=#REF!,1,0)</f>
        <v>#REF!</v>
      </c>
      <c r="O57" s="35" t="e">
        <f>IF(C57=#REF!,1,0)</f>
        <v>#REF!</v>
      </c>
      <c r="P57" s="35" t="e">
        <f>IF(D57=#REF!,1,0)</f>
        <v>#REF!</v>
      </c>
      <c r="Q57" s="35" t="e">
        <f>IF(E57=#REF!,1,0)</f>
        <v>#REF!</v>
      </c>
      <c r="R57" s="35" t="e">
        <f>IF(F57=#REF!,1,0)</f>
        <v>#REF!</v>
      </c>
    </row>
    <row r="58" spans="1:18" ht="63">
      <c r="A58" s="38">
        <f t="shared" si="0"/>
        <v>44</v>
      </c>
      <c r="B58" s="5" t="s">
        <v>160</v>
      </c>
      <c r="C58" s="38" t="s">
        <v>9</v>
      </c>
      <c r="D58" s="5" t="s">
        <v>161</v>
      </c>
      <c r="E58" s="38" t="s">
        <v>75</v>
      </c>
      <c r="F58" s="21">
        <v>0.67</v>
      </c>
      <c r="H58" s="35">
        <f>IF(B58='Прейск для утв '!B112,1,0)</f>
        <v>1</v>
      </c>
      <c r="I58" s="35">
        <f>IF(C58='Прейск для утв '!C112,1,0)</f>
        <v>1</v>
      </c>
      <c r="J58" s="35" t="e">
        <f>IF(D58='Прейск для утв '!#REF!,1,0)</f>
        <v>#REF!</v>
      </c>
      <c r="K58" s="35">
        <f>IF(E58='Прейск для утв '!D112,1,0)</f>
        <v>1</v>
      </c>
      <c r="L58" s="35">
        <f>IF(F58='Прейск для утв '!E112,1,0)</f>
        <v>1</v>
      </c>
      <c r="N58" s="35" t="e">
        <f>IF(B58=#REF!,1,0)</f>
        <v>#REF!</v>
      </c>
      <c r="O58" s="35" t="e">
        <f>IF(C58=#REF!,1,0)</f>
        <v>#REF!</v>
      </c>
      <c r="P58" s="35" t="e">
        <f>IF(D58=#REF!,1,0)</f>
        <v>#REF!</v>
      </c>
      <c r="Q58" s="35" t="e">
        <f>IF(E58=#REF!,1,0)</f>
        <v>#REF!</v>
      </c>
      <c r="R58" s="35" t="e">
        <f>IF(F58=#REF!,1,0)</f>
        <v>#REF!</v>
      </c>
    </row>
    <row r="59" spans="1:18" ht="63">
      <c r="A59" s="38">
        <f t="shared" si="0"/>
        <v>45</v>
      </c>
      <c r="B59" s="5" t="s">
        <v>162</v>
      </c>
      <c r="C59" s="38" t="s">
        <v>9</v>
      </c>
      <c r="D59" s="5" t="s">
        <v>163</v>
      </c>
      <c r="E59" s="38" t="s">
        <v>75</v>
      </c>
      <c r="F59" s="21">
        <v>0.3</v>
      </c>
      <c r="H59" s="35">
        <f>IF(B59='Прейск для утв '!B113,1,0)</f>
        <v>1</v>
      </c>
      <c r="I59" s="35">
        <f>IF(C59='Прейск для утв '!C113,1,0)</f>
        <v>1</v>
      </c>
      <c r="J59" s="35" t="e">
        <f>IF(D59='Прейск для утв '!#REF!,1,0)</f>
        <v>#REF!</v>
      </c>
      <c r="K59" s="35">
        <f>IF(E59='Прейск для утв '!D113,1,0)</f>
        <v>1</v>
      </c>
      <c r="L59" s="35">
        <f>IF(F59='Прейск для утв '!E113,1,0)</f>
        <v>1</v>
      </c>
      <c r="N59" s="35" t="e">
        <f>IF(B59=#REF!,1,0)</f>
        <v>#REF!</v>
      </c>
      <c r="O59" s="35" t="e">
        <f>IF(C59=#REF!,1,0)</f>
        <v>#REF!</v>
      </c>
      <c r="P59" s="35" t="e">
        <f>IF(D59=#REF!,1,0)</f>
        <v>#REF!</v>
      </c>
      <c r="Q59" s="35" t="e">
        <f>IF(E59=#REF!,1,0)</f>
        <v>#REF!</v>
      </c>
      <c r="R59" s="35" t="e">
        <f>IF(F59=#REF!,1,0)</f>
        <v>#REF!</v>
      </c>
    </row>
    <row r="60" spans="1:18" ht="78.75">
      <c r="A60" s="38">
        <f t="shared" si="0"/>
        <v>46</v>
      </c>
      <c r="B60" s="5" t="s">
        <v>164</v>
      </c>
      <c r="C60" s="38" t="s">
        <v>9</v>
      </c>
      <c r="D60" s="5" t="s">
        <v>165</v>
      </c>
      <c r="E60" s="38" t="s">
        <v>75</v>
      </c>
      <c r="F60" s="21">
        <v>0.5</v>
      </c>
      <c r="H60" s="35">
        <f>IF(B60='Прейск для утв '!B114,1,0)</f>
        <v>1</v>
      </c>
      <c r="I60" s="35">
        <f>IF(C60='Прейск для утв '!C114,1,0)</f>
        <v>1</v>
      </c>
      <c r="J60" s="35" t="e">
        <f>IF(D60='Прейск для утв '!#REF!,1,0)</f>
        <v>#REF!</v>
      </c>
      <c r="K60" s="35">
        <f>IF(E60='Прейск для утв '!D114,1,0)</f>
        <v>1</v>
      </c>
      <c r="L60" s="35">
        <f>IF(F60='Прейск для утв '!E114,1,0)</f>
        <v>1</v>
      </c>
      <c r="N60" s="35" t="e">
        <f>IF(B60=#REF!,1,0)</f>
        <v>#REF!</v>
      </c>
      <c r="O60" s="35" t="e">
        <f>IF(C60=#REF!,1,0)</f>
        <v>#REF!</v>
      </c>
      <c r="P60" s="35" t="e">
        <f>IF(D60=#REF!,1,0)</f>
        <v>#REF!</v>
      </c>
      <c r="Q60" s="35" t="e">
        <f>IF(E60=#REF!,1,0)</f>
        <v>#REF!</v>
      </c>
      <c r="R60" s="35" t="e">
        <f>IF(F60=#REF!,1,0)</f>
        <v>#REF!</v>
      </c>
    </row>
    <row r="61" spans="1:18" ht="63">
      <c r="A61" s="38">
        <f t="shared" si="0"/>
        <v>47</v>
      </c>
      <c r="B61" s="5" t="s">
        <v>166</v>
      </c>
      <c r="C61" s="38" t="s">
        <v>9</v>
      </c>
      <c r="D61" s="5" t="s">
        <v>167</v>
      </c>
      <c r="E61" s="38" t="s">
        <v>75</v>
      </c>
      <c r="F61" s="21">
        <v>0.33</v>
      </c>
      <c r="H61" s="35">
        <f>IF(B61='Прейск для утв '!B115,1,0)</f>
        <v>1</v>
      </c>
      <c r="I61" s="35">
        <f>IF(C61='Прейск для утв '!C115,1,0)</f>
        <v>1</v>
      </c>
      <c r="J61" s="35" t="e">
        <f>IF(D61='Прейск для утв '!#REF!,1,0)</f>
        <v>#REF!</v>
      </c>
      <c r="K61" s="35">
        <f>IF(E61='Прейск для утв '!D115,1,0)</f>
        <v>1</v>
      </c>
      <c r="L61" s="35">
        <f>IF(F61='Прейск для утв '!E115,1,0)</f>
        <v>1</v>
      </c>
      <c r="N61" s="35" t="e">
        <f>IF(B61=#REF!,1,0)</f>
        <v>#REF!</v>
      </c>
      <c r="O61" s="35" t="e">
        <f>IF(C61=#REF!,1,0)</f>
        <v>#REF!</v>
      </c>
      <c r="P61" s="35" t="e">
        <f>IF(D61=#REF!,1,0)</f>
        <v>#REF!</v>
      </c>
      <c r="Q61" s="35" t="e">
        <f>IF(E61=#REF!,1,0)</f>
        <v>#REF!</v>
      </c>
      <c r="R61" s="35" t="e">
        <f>IF(F61=#REF!,1,0)</f>
        <v>#REF!</v>
      </c>
    </row>
    <row r="62" spans="1:18" ht="126">
      <c r="A62" s="38">
        <f t="shared" si="0"/>
        <v>48</v>
      </c>
      <c r="B62" s="5" t="s">
        <v>168</v>
      </c>
      <c r="C62" s="38" t="s">
        <v>9</v>
      </c>
      <c r="D62" s="5" t="s">
        <v>169</v>
      </c>
      <c r="E62" s="38" t="s">
        <v>75</v>
      </c>
      <c r="F62" s="21">
        <v>0.67</v>
      </c>
      <c r="H62" s="35">
        <f>IF(B62='Прейск для утв '!B116,1,0)</f>
        <v>1</v>
      </c>
      <c r="I62" s="35">
        <f>IF(C62='Прейск для утв '!C116,1,0)</f>
        <v>1</v>
      </c>
      <c r="J62" s="35" t="e">
        <f>IF(D62='Прейск для утв '!#REF!,1,0)</f>
        <v>#REF!</v>
      </c>
      <c r="K62" s="35">
        <f>IF(E62='Прейск для утв '!D116,1,0)</f>
        <v>1</v>
      </c>
      <c r="L62" s="35">
        <f>IF(F62='Прейск для утв '!E116,1,0)</f>
        <v>1</v>
      </c>
      <c r="N62" s="35" t="e">
        <f>IF(B62=#REF!,1,0)</f>
        <v>#REF!</v>
      </c>
      <c r="O62" s="35" t="e">
        <f>IF(C62=#REF!,1,0)</f>
        <v>#REF!</v>
      </c>
      <c r="P62" s="35" t="e">
        <f>IF(D62=#REF!,1,0)</f>
        <v>#REF!</v>
      </c>
      <c r="Q62" s="35" t="e">
        <f>IF(E62=#REF!,1,0)</f>
        <v>#REF!</v>
      </c>
      <c r="R62" s="35" t="e">
        <f>IF(F62=#REF!,1,0)</f>
        <v>#REF!</v>
      </c>
    </row>
    <row r="63" spans="1:18" ht="63">
      <c r="A63" s="38">
        <f t="shared" si="0"/>
        <v>49</v>
      </c>
      <c r="B63" s="5" t="s">
        <v>170</v>
      </c>
      <c r="C63" s="38" t="s">
        <v>9</v>
      </c>
      <c r="D63" s="5" t="s">
        <v>171</v>
      </c>
      <c r="E63" s="38" t="s">
        <v>75</v>
      </c>
      <c r="F63" s="21">
        <v>0.25</v>
      </c>
      <c r="H63" s="35">
        <f>IF(B63='Прейск для утв '!B117,1,0)</f>
        <v>1</v>
      </c>
      <c r="I63" s="35">
        <f>IF(C63='Прейск для утв '!C117,1,0)</f>
        <v>1</v>
      </c>
      <c r="J63" s="35" t="e">
        <f>IF(D63='Прейск для утв '!#REF!,1,0)</f>
        <v>#REF!</v>
      </c>
      <c r="K63" s="35">
        <f>IF(E63='Прейск для утв '!D117,1,0)</f>
        <v>1</v>
      </c>
      <c r="L63" s="35">
        <f>IF(F63='Прейск для утв '!E117,1,0)</f>
        <v>1</v>
      </c>
      <c r="N63" s="35" t="e">
        <f>IF(B63=#REF!,1,0)</f>
        <v>#REF!</v>
      </c>
      <c r="O63" s="35" t="e">
        <f>IF(C63=#REF!,1,0)</f>
        <v>#REF!</v>
      </c>
      <c r="P63" s="35" t="e">
        <f>IF(D63=#REF!,1,0)</f>
        <v>#REF!</v>
      </c>
      <c r="Q63" s="35" t="e">
        <f>IF(E63=#REF!,1,0)</f>
        <v>#REF!</v>
      </c>
      <c r="R63" s="35" t="e">
        <f>IF(F63=#REF!,1,0)</f>
        <v>#REF!</v>
      </c>
    </row>
    <row r="64" spans="1:18" ht="78.75">
      <c r="A64" s="38">
        <f t="shared" si="0"/>
        <v>50</v>
      </c>
      <c r="B64" s="5" t="s">
        <v>172</v>
      </c>
      <c r="C64" s="38" t="s">
        <v>9</v>
      </c>
      <c r="D64" s="5" t="s">
        <v>173</v>
      </c>
      <c r="E64" s="38" t="s">
        <v>75</v>
      </c>
      <c r="F64" s="21">
        <v>0.5</v>
      </c>
      <c r="H64" s="35">
        <f>IF(B64='Прейск для утв '!B118,1,0)</f>
        <v>1</v>
      </c>
      <c r="I64" s="35">
        <f>IF(C64='Прейск для утв '!C118,1,0)</f>
        <v>1</v>
      </c>
      <c r="J64" s="35" t="e">
        <f>IF(D64='Прейск для утв '!#REF!,1,0)</f>
        <v>#REF!</v>
      </c>
      <c r="K64" s="35">
        <f>IF(E64='Прейск для утв '!D118,1,0)</f>
        <v>1</v>
      </c>
      <c r="L64" s="35">
        <f>IF(F64='Прейск для утв '!E118,1,0)</f>
        <v>1</v>
      </c>
      <c r="N64" s="35" t="e">
        <f>IF(B64=#REF!,1,0)</f>
        <v>#REF!</v>
      </c>
      <c r="O64" s="35" t="e">
        <f>IF(C64=#REF!,1,0)</f>
        <v>#REF!</v>
      </c>
      <c r="P64" s="35" t="e">
        <f>IF(D64=#REF!,1,0)</f>
        <v>#REF!</v>
      </c>
      <c r="Q64" s="35" t="e">
        <f>IF(E64=#REF!,1,0)</f>
        <v>#REF!</v>
      </c>
      <c r="R64" s="35" t="e">
        <f>IF(F64=#REF!,1,0)</f>
        <v>#REF!</v>
      </c>
    </row>
    <row r="65" spans="1:18" ht="78.75">
      <c r="A65" s="38">
        <f t="shared" si="0"/>
        <v>51</v>
      </c>
      <c r="B65" s="5" t="s">
        <v>174</v>
      </c>
      <c r="C65" s="38" t="s">
        <v>9</v>
      </c>
      <c r="D65" s="5" t="s">
        <v>175</v>
      </c>
      <c r="E65" s="38" t="s">
        <v>75</v>
      </c>
      <c r="F65" s="21">
        <v>0.6</v>
      </c>
      <c r="H65" s="35">
        <f>IF(B65='Прейск для утв '!B119,1,0)</f>
        <v>1</v>
      </c>
      <c r="I65" s="35">
        <f>IF(C65='Прейск для утв '!C119,1,0)</f>
        <v>1</v>
      </c>
      <c r="J65" s="35" t="e">
        <f>IF(D65='Прейск для утв '!#REF!,1,0)</f>
        <v>#REF!</v>
      </c>
      <c r="K65" s="35">
        <f>IF(E65='Прейск для утв '!D119,1,0)</f>
        <v>1</v>
      </c>
      <c r="L65" s="35">
        <f>IF(F65='Прейск для утв '!E119,1,0)</f>
        <v>1</v>
      </c>
      <c r="N65" s="35" t="e">
        <f>IF(B65=#REF!,1,0)</f>
        <v>#REF!</v>
      </c>
      <c r="O65" s="35" t="e">
        <f>IF(C65=#REF!,1,0)</f>
        <v>#REF!</v>
      </c>
      <c r="P65" s="35" t="e">
        <f>IF(D65=#REF!,1,0)</f>
        <v>#REF!</v>
      </c>
      <c r="Q65" s="35" t="e">
        <f>IF(E65=#REF!,1,0)</f>
        <v>#REF!</v>
      </c>
      <c r="R65" s="35" t="e">
        <f>IF(F65=#REF!,1,0)</f>
        <v>#REF!</v>
      </c>
    </row>
    <row r="66" spans="1:18" ht="78.75">
      <c r="A66" s="38">
        <f t="shared" si="0"/>
        <v>52</v>
      </c>
      <c r="B66" s="5" t="s">
        <v>176</v>
      </c>
      <c r="C66" s="38" t="s">
        <v>9</v>
      </c>
      <c r="D66" s="5" t="s">
        <v>177</v>
      </c>
      <c r="E66" s="38" t="s">
        <v>75</v>
      </c>
      <c r="F66" s="38">
        <v>0.3</v>
      </c>
      <c r="H66" s="35">
        <f>IF(B66='Прейск для утв '!B120,1,0)</f>
        <v>1</v>
      </c>
      <c r="I66" s="35">
        <f>IF(C66='Прейск для утв '!C120,1,0)</f>
        <v>1</v>
      </c>
      <c r="J66" s="35" t="e">
        <f>IF(D66='Прейск для утв '!#REF!,1,0)</f>
        <v>#REF!</v>
      </c>
      <c r="K66" s="35">
        <f>IF(E66='Прейск для утв '!D120,1,0)</f>
        <v>1</v>
      </c>
      <c r="L66" s="35">
        <f>IF(F66='Прейск для утв '!E120,1,0)</f>
        <v>1</v>
      </c>
      <c r="N66" s="35" t="e">
        <f>IF(B66=#REF!,1,0)</f>
        <v>#REF!</v>
      </c>
      <c r="O66" s="35" t="e">
        <f>IF(C66=#REF!,1,0)</f>
        <v>#REF!</v>
      </c>
      <c r="P66" s="35" t="e">
        <f>IF(D66=#REF!,1,0)</f>
        <v>#REF!</v>
      </c>
      <c r="Q66" s="35" t="e">
        <f>IF(E66=#REF!,1,0)</f>
        <v>#REF!</v>
      </c>
      <c r="R66" s="35" t="e">
        <f>IF(F66=#REF!,1,0)</f>
        <v>#REF!</v>
      </c>
    </row>
    <row r="67" spans="1:18" ht="94.5">
      <c r="A67" s="38">
        <f t="shared" si="0"/>
        <v>53</v>
      </c>
      <c r="B67" s="2" t="s">
        <v>178</v>
      </c>
      <c r="C67" s="38" t="s">
        <v>9</v>
      </c>
      <c r="D67" s="5" t="s">
        <v>179</v>
      </c>
      <c r="E67" s="38" t="s">
        <v>180</v>
      </c>
      <c r="F67" s="38">
        <v>0.63</v>
      </c>
      <c r="H67" s="35">
        <f>IF(B67='Прейск для утв '!B121,1,0)</f>
        <v>1</v>
      </c>
      <c r="I67" s="35">
        <f>IF(C67='Прейск для утв '!C121,1,0)</f>
        <v>1</v>
      </c>
      <c r="J67" s="35" t="e">
        <f>IF(D67='Прейск для утв '!#REF!,1,0)</f>
        <v>#REF!</v>
      </c>
      <c r="K67" s="35">
        <f>IF(E67='Прейск для утв '!D121,1,0)</f>
        <v>1</v>
      </c>
      <c r="L67" s="35">
        <f>IF(F67='Прейск для утв '!E121,1,0)</f>
        <v>1</v>
      </c>
      <c r="N67" s="35" t="e">
        <f>IF(B67=#REF!,1,0)</f>
        <v>#REF!</v>
      </c>
      <c r="O67" s="35" t="e">
        <f>IF(C67=#REF!,1,0)</f>
        <v>#REF!</v>
      </c>
      <c r="P67" s="35" t="e">
        <f>IF(D67=#REF!,1,0)</f>
        <v>#REF!</v>
      </c>
      <c r="Q67" s="35" t="e">
        <f>IF(E67=#REF!,1,0)</f>
        <v>#REF!</v>
      </c>
      <c r="R67" s="35" t="e">
        <f>IF(F67=#REF!,1,0)</f>
        <v>#REF!</v>
      </c>
    </row>
    <row r="68" spans="1:18" ht="78.75">
      <c r="A68" s="38">
        <f t="shared" si="0"/>
        <v>54</v>
      </c>
      <c r="B68" s="3" t="s">
        <v>181</v>
      </c>
      <c r="C68" s="38" t="s">
        <v>9</v>
      </c>
      <c r="D68" s="23" t="s">
        <v>182</v>
      </c>
      <c r="E68" s="38" t="s">
        <v>75</v>
      </c>
      <c r="F68" s="38">
        <v>0.48</v>
      </c>
      <c r="H68" s="35">
        <f>IF(B68='Прейск для утв '!B122,1,0)</f>
        <v>1</v>
      </c>
      <c r="I68" s="35">
        <f>IF(C68='Прейск для утв '!C122,1,0)</f>
        <v>1</v>
      </c>
      <c r="J68" s="35" t="e">
        <f>IF(D68='Прейск для утв '!#REF!,1,0)</f>
        <v>#REF!</v>
      </c>
      <c r="K68" s="35">
        <f>IF(E68='Прейск для утв '!D122,1,0)</f>
        <v>1</v>
      </c>
      <c r="L68" s="35">
        <f>IF(F68='Прейск для утв '!E122,1,0)</f>
        <v>1</v>
      </c>
      <c r="N68" s="35" t="e">
        <f>IF(B68=#REF!,1,0)</f>
        <v>#REF!</v>
      </c>
      <c r="O68" s="35" t="e">
        <f>IF(C68=#REF!,1,0)</f>
        <v>#REF!</v>
      </c>
      <c r="P68" s="35" t="e">
        <f>IF(D68=#REF!,1,0)</f>
        <v>#REF!</v>
      </c>
      <c r="Q68" s="35" t="e">
        <f>IF(E68=#REF!,1,0)</f>
        <v>#REF!</v>
      </c>
      <c r="R68" s="35" t="e">
        <f>IF(F68=#REF!,1,0)</f>
        <v>#REF!</v>
      </c>
    </row>
    <row r="69" spans="1:18" ht="78.75">
      <c r="A69" s="38">
        <f t="shared" si="0"/>
        <v>55</v>
      </c>
      <c r="B69" s="5" t="s">
        <v>183</v>
      </c>
      <c r="C69" s="38" t="s">
        <v>9</v>
      </c>
      <c r="D69" s="5" t="s">
        <v>184</v>
      </c>
      <c r="E69" s="38" t="s">
        <v>75</v>
      </c>
      <c r="F69" s="38">
        <v>0.57</v>
      </c>
      <c r="H69" s="35">
        <f>IF(B69='Прейск для утв '!B123,1,0)</f>
        <v>1</v>
      </c>
      <c r="I69" s="35">
        <f>IF(C69='Прейск для утв '!C123,1,0)</f>
        <v>1</v>
      </c>
      <c r="J69" s="35" t="e">
        <f>IF(D69='Прейск для утв '!#REF!,1,0)</f>
        <v>#REF!</v>
      </c>
      <c r="K69" s="35">
        <f>IF(E69='Прейск для утв '!D123,1,0)</f>
        <v>1</v>
      </c>
      <c r="L69" s="35">
        <f>IF(F69='Прейск для утв '!E123,1,0)</f>
        <v>1</v>
      </c>
      <c r="N69" s="35" t="e">
        <f>IF(B69=#REF!,1,0)</f>
        <v>#REF!</v>
      </c>
      <c r="O69" s="35" t="e">
        <f>IF(C69=#REF!,1,0)</f>
        <v>#REF!</v>
      </c>
      <c r="P69" s="35" t="e">
        <f>IF(D69=#REF!,1,0)</f>
        <v>#REF!</v>
      </c>
      <c r="Q69" s="35" t="e">
        <f>IF(E69=#REF!,1,0)</f>
        <v>#REF!</v>
      </c>
      <c r="R69" s="35" t="e">
        <f>IF(F69=#REF!,1,0)</f>
        <v>#REF!</v>
      </c>
    </row>
    <row r="70" spans="1:18" ht="94.5">
      <c r="A70" s="38">
        <f t="shared" si="0"/>
        <v>56</v>
      </c>
      <c r="B70" s="5" t="s">
        <v>185</v>
      </c>
      <c r="C70" s="38" t="s">
        <v>9</v>
      </c>
      <c r="D70" s="5" t="s">
        <v>186</v>
      </c>
      <c r="E70" s="38" t="s">
        <v>75</v>
      </c>
      <c r="F70" s="38">
        <v>0.75</v>
      </c>
      <c r="H70" s="35">
        <f>IF(B70='Прейск для утв '!B124,1,0)</f>
        <v>1</v>
      </c>
      <c r="I70" s="35">
        <f>IF(C70='Прейск для утв '!C124,1,0)</f>
        <v>1</v>
      </c>
      <c r="J70" s="35" t="e">
        <f>IF(D70='Прейск для утв '!#REF!,1,0)</f>
        <v>#REF!</v>
      </c>
      <c r="K70" s="35">
        <f>IF(E70='Прейск для утв '!D124,1,0)</f>
        <v>1</v>
      </c>
      <c r="L70" s="35">
        <f>IF(F70='Прейск для утв '!E124,1,0)</f>
        <v>1</v>
      </c>
      <c r="N70" s="35" t="e">
        <f>IF(B70=#REF!,1,0)</f>
        <v>#REF!</v>
      </c>
      <c r="O70" s="35" t="e">
        <f>IF(C70=#REF!,1,0)</f>
        <v>#REF!</v>
      </c>
      <c r="P70" s="35" t="e">
        <f>IF(D70=#REF!,1,0)</f>
        <v>#REF!</v>
      </c>
      <c r="Q70" s="35" t="e">
        <f>IF(E70=#REF!,1,0)</f>
        <v>#REF!</v>
      </c>
      <c r="R70" s="35" t="e">
        <f>IF(F70=#REF!,1,0)</f>
        <v>#REF!</v>
      </c>
    </row>
    <row r="71" spans="1:18" ht="78.75">
      <c r="A71" s="10">
        <v>57</v>
      </c>
      <c r="B71" s="24" t="s">
        <v>653</v>
      </c>
      <c r="C71" s="38" t="s">
        <v>9</v>
      </c>
      <c r="D71" s="5" t="s">
        <v>654</v>
      </c>
      <c r="E71" s="38" t="s">
        <v>75</v>
      </c>
      <c r="F71" s="38">
        <v>0.25</v>
      </c>
      <c r="H71" s="35">
        <f>IF(B71='Прейск для утв '!B125,1,0)</f>
        <v>1</v>
      </c>
      <c r="I71" s="35">
        <f>IF(C71='Прейск для утв '!C125,1,0)</f>
        <v>1</v>
      </c>
      <c r="J71" s="35" t="e">
        <f>IF(D71='Прейск для утв '!#REF!,1,0)</f>
        <v>#REF!</v>
      </c>
      <c r="K71" s="35">
        <f>IF(E71='Прейск для утв '!D125,1,0)</f>
        <v>1</v>
      </c>
      <c r="L71" s="35">
        <f>IF(F71='Прейск для утв '!E125,1,0)</f>
        <v>1</v>
      </c>
      <c r="N71" s="35" t="e">
        <f>IF(B71=#REF!,1,0)</f>
        <v>#REF!</v>
      </c>
      <c r="O71" s="35" t="e">
        <f>IF(C71=#REF!,1,0)</f>
        <v>#REF!</v>
      </c>
      <c r="P71" s="35" t="e">
        <f>IF(D71=#REF!,1,0)</f>
        <v>#REF!</v>
      </c>
      <c r="Q71" s="35" t="e">
        <f>IF(E71=#REF!,1,0)</f>
        <v>#REF!</v>
      </c>
      <c r="R71" s="35" t="e">
        <f>IF(F71=#REF!,1,0)</f>
        <v>#REF!</v>
      </c>
    </row>
    <row r="72" spans="1:18" ht="15.75" customHeight="1">
      <c r="A72" s="10">
        <v>58</v>
      </c>
      <c r="B72" s="24" t="s">
        <v>655</v>
      </c>
      <c r="C72" s="38" t="s">
        <v>9</v>
      </c>
      <c r="D72" s="5" t="s">
        <v>656</v>
      </c>
      <c r="E72" s="38" t="s">
        <v>75</v>
      </c>
      <c r="F72" s="38">
        <v>0.25</v>
      </c>
      <c r="H72" s="35">
        <f>IF(B72='Прейск для утв '!B126,1,0)</f>
        <v>1</v>
      </c>
      <c r="I72" s="35">
        <f>IF(C72='Прейск для утв '!C126,1,0)</f>
        <v>1</v>
      </c>
      <c r="J72" s="35" t="e">
        <f>IF(D72='Прейск для утв '!#REF!,1,0)</f>
        <v>#REF!</v>
      </c>
      <c r="K72" s="35">
        <f>IF(E72='Прейск для утв '!D126,1,0)</f>
        <v>1</v>
      </c>
      <c r="L72" s="35">
        <f>IF(F72='Прейск для утв '!E126,1,0)</f>
        <v>1</v>
      </c>
      <c r="N72" s="35" t="e">
        <f>IF(B72=#REF!,1,0)</f>
        <v>#REF!</v>
      </c>
      <c r="O72" s="35" t="e">
        <f>IF(C72=#REF!,1,0)</f>
        <v>#REF!</v>
      </c>
      <c r="P72" s="35" t="e">
        <f>IF(D72=#REF!,1,0)</f>
        <v>#REF!</v>
      </c>
      <c r="Q72" s="35" t="e">
        <f>IF(E72=#REF!,1,0)</f>
        <v>#REF!</v>
      </c>
      <c r="R72" s="35" t="e">
        <f>IF(F72=#REF!,1,0)</f>
        <v>#REF!</v>
      </c>
    </row>
    <row r="73" spans="1:18" ht="15.75" customHeight="1">
      <c r="A73" s="115" t="s">
        <v>657</v>
      </c>
      <c r="B73" s="115"/>
      <c r="C73" s="115"/>
      <c r="D73" s="115"/>
      <c r="E73" s="115"/>
      <c r="F73" s="115"/>
      <c r="H73" s="35">
        <f>IF(B73='Прейск для утв '!B127,1,0)</f>
        <v>1</v>
      </c>
      <c r="I73" s="35">
        <f>IF(C73='Прейск для утв '!C127,1,0)</f>
        <v>1</v>
      </c>
      <c r="J73" s="35" t="e">
        <f>IF(D73='Прейск для утв '!#REF!,1,0)</f>
        <v>#REF!</v>
      </c>
      <c r="K73" s="35">
        <f>IF(E73='Прейск для утв '!D127,1,0)</f>
        <v>1</v>
      </c>
      <c r="L73" s="35">
        <f>IF(F73='Прейск для утв '!E127,1,0)</f>
        <v>1</v>
      </c>
      <c r="N73" s="35" t="e">
        <f>IF(B73=#REF!,1,0)</f>
        <v>#REF!</v>
      </c>
      <c r="O73" s="35" t="e">
        <f>IF(C73=#REF!,1,0)</f>
        <v>#REF!</v>
      </c>
      <c r="P73" s="35" t="e">
        <f>IF(D73=#REF!,1,0)</f>
        <v>#REF!</v>
      </c>
      <c r="Q73" s="35" t="e">
        <f>IF(E73=#REF!,1,0)</f>
        <v>#REF!</v>
      </c>
      <c r="R73" s="35" t="e">
        <f>IF(F73=#REF!,1,0)</f>
        <v>#REF!</v>
      </c>
    </row>
    <row r="74" spans="1:18" ht="110.25">
      <c r="A74" s="38">
        <v>59</v>
      </c>
      <c r="B74" s="5" t="s">
        <v>187</v>
      </c>
      <c r="C74" s="38" t="s">
        <v>9</v>
      </c>
      <c r="D74" s="5" t="s">
        <v>188</v>
      </c>
      <c r="E74" s="38" t="s">
        <v>180</v>
      </c>
      <c r="F74" s="21">
        <v>3</v>
      </c>
      <c r="H74" s="35">
        <f>IF(B74='Прейск для утв '!B128,1,0)</f>
        <v>1</v>
      </c>
      <c r="I74" s="35">
        <f>IF(C74='Прейск для утв '!C128,1,0)</f>
        <v>1</v>
      </c>
      <c r="J74" s="35" t="e">
        <f>IF(D74='Прейск для утв '!#REF!,1,0)</f>
        <v>#REF!</v>
      </c>
      <c r="K74" s="35">
        <f>IF(E74='Прейск для утв '!D128,1,0)</f>
        <v>1</v>
      </c>
      <c r="L74" s="35">
        <f>IF(F74='Прейск для утв '!E128,1,0)</f>
        <v>1</v>
      </c>
      <c r="N74" s="35" t="e">
        <f>IF(B74=#REF!,1,0)</f>
        <v>#REF!</v>
      </c>
      <c r="O74" s="35" t="e">
        <f>IF(C74=#REF!,1,0)</f>
        <v>#REF!</v>
      </c>
      <c r="P74" s="35" t="e">
        <f>IF(D74=#REF!,1,0)</f>
        <v>#REF!</v>
      </c>
      <c r="Q74" s="35" t="e">
        <f>IF(E74=#REF!,1,0)</f>
        <v>#REF!</v>
      </c>
      <c r="R74" s="35" t="e">
        <f>IF(F74=#REF!,1,0)</f>
        <v>#REF!</v>
      </c>
    </row>
    <row r="75" spans="1:18" ht="157.5">
      <c r="A75" s="38">
        <f>A74+1</f>
        <v>60</v>
      </c>
      <c r="B75" s="5" t="s">
        <v>189</v>
      </c>
      <c r="C75" s="38" t="s">
        <v>9</v>
      </c>
      <c r="D75" s="5" t="s">
        <v>190</v>
      </c>
      <c r="E75" s="38" t="s">
        <v>180</v>
      </c>
      <c r="F75" s="21">
        <v>4.16</v>
      </c>
      <c r="H75" s="35">
        <f>IF(B75='Прейск для утв '!B129,1,0)</f>
        <v>1</v>
      </c>
      <c r="I75" s="35">
        <f>IF(C75='Прейск для утв '!C129,1,0)</f>
        <v>1</v>
      </c>
      <c r="J75" s="35" t="e">
        <f>IF(D75='Прейск для утв '!#REF!,1,0)</f>
        <v>#REF!</v>
      </c>
      <c r="K75" s="35">
        <f>IF(E75='Прейск для утв '!D129,1,0)</f>
        <v>1</v>
      </c>
      <c r="L75" s="35">
        <f>IF(F75='Прейск для утв '!E129,1,0)</f>
        <v>1</v>
      </c>
      <c r="N75" s="35" t="e">
        <f>IF(B75=#REF!,1,0)</f>
        <v>#REF!</v>
      </c>
      <c r="O75" s="35" t="e">
        <f>IF(C75=#REF!,1,0)</f>
        <v>#REF!</v>
      </c>
      <c r="P75" s="35" t="e">
        <f>IF(D75=#REF!,1,0)</f>
        <v>#REF!</v>
      </c>
      <c r="Q75" s="35" t="e">
        <f>IF(E75=#REF!,1,0)</f>
        <v>#REF!</v>
      </c>
      <c r="R75" s="35" t="e">
        <f>IF(F75=#REF!,1,0)</f>
        <v>#REF!</v>
      </c>
    </row>
    <row r="76" spans="1:18" ht="126">
      <c r="A76" s="38">
        <f aca="true" t="shared" si="1" ref="A76:A139">A75+1</f>
        <v>61</v>
      </c>
      <c r="B76" s="5" t="s">
        <v>191</v>
      </c>
      <c r="C76" s="38" t="s">
        <v>9</v>
      </c>
      <c r="D76" s="5" t="s">
        <v>192</v>
      </c>
      <c r="E76" s="38" t="s">
        <v>180</v>
      </c>
      <c r="F76" s="21">
        <v>1</v>
      </c>
      <c r="H76" s="35">
        <f>IF(B76='Прейск для утв '!B130,1,0)</f>
        <v>1</v>
      </c>
      <c r="I76" s="35">
        <f>IF(C76='Прейск для утв '!C130,1,0)</f>
        <v>1</v>
      </c>
      <c r="J76" s="35" t="e">
        <f>IF(D76='Прейск для утв '!#REF!,1,0)</f>
        <v>#REF!</v>
      </c>
      <c r="K76" s="35">
        <f>IF(E76='Прейск для утв '!D130,1,0)</f>
        <v>1</v>
      </c>
      <c r="L76" s="35">
        <f>IF(F76='Прейск для утв '!E130,1,0)</f>
        <v>1</v>
      </c>
      <c r="N76" s="35" t="e">
        <f>IF(B76=#REF!,1,0)</f>
        <v>#REF!</v>
      </c>
      <c r="O76" s="35" t="e">
        <f>IF(C76=#REF!,1,0)</f>
        <v>#REF!</v>
      </c>
      <c r="P76" s="35" t="e">
        <f>IF(D76=#REF!,1,0)</f>
        <v>#REF!</v>
      </c>
      <c r="Q76" s="35" t="e">
        <f>IF(E76=#REF!,1,0)</f>
        <v>#REF!</v>
      </c>
      <c r="R76" s="35" t="e">
        <f>IF(F76=#REF!,1,0)</f>
        <v>#REF!</v>
      </c>
    </row>
    <row r="77" spans="1:18" ht="173.25">
      <c r="A77" s="38">
        <f t="shared" si="1"/>
        <v>62</v>
      </c>
      <c r="B77" s="5" t="s">
        <v>193</v>
      </c>
      <c r="C77" s="38" t="s">
        <v>9</v>
      </c>
      <c r="D77" s="5" t="s">
        <v>194</v>
      </c>
      <c r="E77" s="38" t="s">
        <v>180</v>
      </c>
      <c r="F77" s="21">
        <v>0.5</v>
      </c>
      <c r="H77" s="35">
        <f>IF(B77='Прейск для утв '!B131,1,0)</f>
        <v>1</v>
      </c>
      <c r="I77" s="35">
        <f>IF(C77='Прейск для утв '!C131,1,0)</f>
        <v>1</v>
      </c>
      <c r="J77" s="35" t="e">
        <f>IF(D77='Прейск для утв '!#REF!,1,0)</f>
        <v>#REF!</v>
      </c>
      <c r="K77" s="35">
        <f>IF(E77='Прейск для утв '!D131,1,0)</f>
        <v>1</v>
      </c>
      <c r="L77" s="35">
        <f>IF(F77='Прейск для утв '!E131,1,0)</f>
        <v>1</v>
      </c>
      <c r="N77" s="35" t="e">
        <f>IF(B77=#REF!,1,0)</f>
        <v>#REF!</v>
      </c>
      <c r="O77" s="35" t="e">
        <f>IF(C77=#REF!,1,0)</f>
        <v>#REF!</v>
      </c>
      <c r="P77" s="35" t="e">
        <f>IF(D77=#REF!,1,0)</f>
        <v>#REF!</v>
      </c>
      <c r="Q77" s="35" t="e">
        <f>IF(E77=#REF!,1,0)</f>
        <v>#REF!</v>
      </c>
      <c r="R77" s="35" t="e">
        <f>IF(F77=#REF!,1,0)</f>
        <v>#REF!</v>
      </c>
    </row>
    <row r="78" spans="1:18" ht="78.75">
      <c r="A78" s="38">
        <f t="shared" si="1"/>
        <v>63</v>
      </c>
      <c r="B78" s="5" t="s">
        <v>195</v>
      </c>
      <c r="C78" s="38" t="s">
        <v>9</v>
      </c>
      <c r="D78" s="5" t="s">
        <v>196</v>
      </c>
      <c r="E78" s="38" t="s">
        <v>180</v>
      </c>
      <c r="F78" s="21">
        <v>1.2</v>
      </c>
      <c r="H78" s="35">
        <f>IF(B78='Прейск для утв '!B132,1,0)</f>
        <v>1</v>
      </c>
      <c r="I78" s="35">
        <f>IF(C78='Прейск для утв '!C132,1,0)</f>
        <v>1</v>
      </c>
      <c r="J78" s="35" t="e">
        <f>IF(D78='Прейск для утв '!#REF!,1,0)</f>
        <v>#REF!</v>
      </c>
      <c r="K78" s="35">
        <f>IF(E78='Прейск для утв '!D132,1,0)</f>
        <v>1</v>
      </c>
      <c r="L78" s="35">
        <f>IF(F78='Прейск для утв '!E132,1,0)</f>
        <v>1</v>
      </c>
      <c r="N78" s="35" t="e">
        <f>IF(B78=#REF!,1,0)</f>
        <v>#REF!</v>
      </c>
      <c r="O78" s="35" t="e">
        <f>IF(C78=#REF!,1,0)</f>
        <v>#REF!</v>
      </c>
      <c r="P78" s="35" t="e">
        <f>IF(D78=#REF!,1,0)</f>
        <v>#REF!</v>
      </c>
      <c r="Q78" s="35" t="e">
        <f>IF(E78=#REF!,1,0)</f>
        <v>#REF!</v>
      </c>
      <c r="R78" s="35" t="e">
        <f>IF(F78=#REF!,1,0)</f>
        <v>#REF!</v>
      </c>
    </row>
    <row r="79" spans="1:18" ht="78.75">
      <c r="A79" s="38">
        <f t="shared" si="1"/>
        <v>64</v>
      </c>
      <c r="B79" s="5" t="s">
        <v>197</v>
      </c>
      <c r="C79" s="38" t="s">
        <v>9</v>
      </c>
      <c r="D79" s="5" t="s">
        <v>198</v>
      </c>
      <c r="E79" s="38" t="s">
        <v>180</v>
      </c>
      <c r="F79" s="21">
        <v>0.5</v>
      </c>
      <c r="H79" s="35">
        <f>IF(B79='Прейск для утв '!B133,1,0)</f>
        <v>1</v>
      </c>
      <c r="I79" s="35">
        <f>IF(C79='Прейск для утв '!C133,1,0)</f>
        <v>1</v>
      </c>
      <c r="J79" s="35" t="e">
        <f>IF(D79='Прейск для утв '!#REF!,1,0)</f>
        <v>#REF!</v>
      </c>
      <c r="K79" s="35">
        <f>IF(E79='Прейск для утв '!D133,1,0)</f>
        <v>1</v>
      </c>
      <c r="L79" s="35">
        <f>IF(F79='Прейск для утв '!E133,1,0)</f>
        <v>1</v>
      </c>
      <c r="N79" s="35" t="e">
        <f>IF(B79=#REF!,1,0)</f>
        <v>#REF!</v>
      </c>
      <c r="O79" s="35" t="e">
        <f>IF(C79=#REF!,1,0)</f>
        <v>#REF!</v>
      </c>
      <c r="P79" s="35" t="e">
        <f>IF(D79=#REF!,1,0)</f>
        <v>#REF!</v>
      </c>
      <c r="Q79" s="35" t="e">
        <f>IF(E79=#REF!,1,0)</f>
        <v>#REF!</v>
      </c>
      <c r="R79" s="35" t="e">
        <f>IF(F79=#REF!,1,0)</f>
        <v>#REF!</v>
      </c>
    </row>
    <row r="80" spans="1:18" ht="94.5">
      <c r="A80" s="38">
        <f t="shared" si="1"/>
        <v>65</v>
      </c>
      <c r="B80" s="5" t="s">
        <v>199</v>
      </c>
      <c r="C80" s="38" t="s">
        <v>9</v>
      </c>
      <c r="D80" s="5" t="s">
        <v>200</v>
      </c>
      <c r="E80" s="38" t="s">
        <v>180</v>
      </c>
      <c r="F80" s="21">
        <v>1.11</v>
      </c>
      <c r="H80" s="35">
        <f>IF(B80='Прейск для утв '!B134,1,0)</f>
        <v>1</v>
      </c>
      <c r="I80" s="35">
        <f>IF(C80='Прейск для утв '!C134,1,0)</f>
        <v>1</v>
      </c>
      <c r="J80" s="35" t="e">
        <f>IF(D80='Прейск для утв '!#REF!,1,0)</f>
        <v>#REF!</v>
      </c>
      <c r="K80" s="35">
        <f>IF(E80='Прейск для утв '!D134,1,0)</f>
        <v>1</v>
      </c>
      <c r="L80" s="35">
        <f>IF(F80='Прейск для утв '!E134,1,0)</f>
        <v>1</v>
      </c>
      <c r="N80" s="35" t="e">
        <f>IF(B80=#REF!,1,0)</f>
        <v>#REF!</v>
      </c>
      <c r="O80" s="35" t="e">
        <f>IF(C80=#REF!,1,0)</f>
        <v>#REF!</v>
      </c>
      <c r="P80" s="35" t="e">
        <f>IF(D80=#REF!,1,0)</f>
        <v>#REF!</v>
      </c>
      <c r="Q80" s="35" t="e">
        <f>IF(E80=#REF!,1,0)</f>
        <v>#REF!</v>
      </c>
      <c r="R80" s="35" t="e">
        <f>IF(F80=#REF!,1,0)</f>
        <v>#REF!</v>
      </c>
    </row>
    <row r="81" spans="1:18" ht="63">
      <c r="A81" s="38">
        <f t="shared" si="1"/>
        <v>66</v>
      </c>
      <c r="B81" s="5" t="s">
        <v>201</v>
      </c>
      <c r="C81" s="38" t="s">
        <v>9</v>
      </c>
      <c r="D81" s="5" t="s">
        <v>202</v>
      </c>
      <c r="E81" s="38" t="s">
        <v>180</v>
      </c>
      <c r="F81" s="21">
        <v>0.4</v>
      </c>
      <c r="H81" s="35">
        <f>IF(B81='Прейск для утв '!B135,1,0)</f>
        <v>1</v>
      </c>
      <c r="I81" s="35">
        <f>IF(C81='Прейск для утв '!C135,1,0)</f>
        <v>1</v>
      </c>
      <c r="J81" s="35" t="e">
        <f>IF(D81='Прейск для утв '!#REF!,1,0)</f>
        <v>#REF!</v>
      </c>
      <c r="K81" s="35">
        <f>IF(E81='Прейск для утв '!D135,1,0)</f>
        <v>1</v>
      </c>
      <c r="L81" s="35">
        <f>IF(F81='Прейск для утв '!E135,1,0)</f>
        <v>1</v>
      </c>
      <c r="N81" s="35" t="e">
        <f>IF(B81=#REF!,1,0)</f>
        <v>#REF!</v>
      </c>
      <c r="O81" s="35" t="e">
        <f>IF(C81=#REF!,1,0)</f>
        <v>#REF!</v>
      </c>
      <c r="P81" s="35" t="e">
        <f>IF(D81=#REF!,1,0)</f>
        <v>#REF!</v>
      </c>
      <c r="Q81" s="35" t="e">
        <f>IF(E81=#REF!,1,0)</f>
        <v>#REF!</v>
      </c>
      <c r="R81" s="35" t="e">
        <f>IF(F81=#REF!,1,0)</f>
        <v>#REF!</v>
      </c>
    </row>
    <row r="82" spans="1:18" ht="63">
      <c r="A82" s="38">
        <f t="shared" si="1"/>
        <v>67</v>
      </c>
      <c r="B82" s="5" t="s">
        <v>203</v>
      </c>
      <c r="C82" s="38" t="s">
        <v>9</v>
      </c>
      <c r="D82" s="5" t="s">
        <v>204</v>
      </c>
      <c r="E82" s="38" t="s">
        <v>180</v>
      </c>
      <c r="F82" s="21">
        <v>0.71</v>
      </c>
      <c r="H82" s="35">
        <f>IF(B82='Прейск для утв '!B136,1,0)</f>
        <v>1</v>
      </c>
      <c r="I82" s="35">
        <f>IF(C82='Прейск для утв '!C136,1,0)</f>
        <v>1</v>
      </c>
      <c r="J82" s="35" t="e">
        <f>IF(D82='Прейск для утв '!#REF!,1,0)</f>
        <v>#REF!</v>
      </c>
      <c r="K82" s="35">
        <f>IF(E82='Прейск для утв '!D136,1,0)</f>
        <v>1</v>
      </c>
      <c r="L82" s="35">
        <f>IF(F82='Прейск для утв '!E136,1,0)</f>
        <v>1</v>
      </c>
      <c r="N82" s="35" t="e">
        <f>IF(B82=#REF!,1,0)</f>
        <v>#REF!</v>
      </c>
      <c r="O82" s="35" t="e">
        <f>IF(C82=#REF!,1,0)</f>
        <v>#REF!</v>
      </c>
      <c r="P82" s="35" t="e">
        <f>IF(D82=#REF!,1,0)</f>
        <v>#REF!</v>
      </c>
      <c r="Q82" s="35" t="e">
        <f>IF(E82=#REF!,1,0)</f>
        <v>#REF!</v>
      </c>
      <c r="R82" s="35" t="e">
        <f>IF(F82=#REF!,1,0)</f>
        <v>#REF!</v>
      </c>
    </row>
    <row r="83" spans="1:18" ht="78.75">
      <c r="A83" s="38">
        <f t="shared" si="1"/>
        <v>68</v>
      </c>
      <c r="B83" s="5" t="s">
        <v>205</v>
      </c>
      <c r="C83" s="38" t="s">
        <v>9</v>
      </c>
      <c r="D83" s="5" t="s">
        <v>206</v>
      </c>
      <c r="E83" s="38" t="s">
        <v>180</v>
      </c>
      <c r="F83" s="21">
        <v>0.6</v>
      </c>
      <c r="H83" s="35">
        <f>IF(B83='Прейск для утв '!B137,1,0)</f>
        <v>1</v>
      </c>
      <c r="I83" s="35">
        <f>IF(C83='Прейск для утв '!C137,1,0)</f>
        <v>1</v>
      </c>
      <c r="J83" s="35" t="e">
        <f>IF(D83='Прейск для утв '!#REF!,1,0)</f>
        <v>#REF!</v>
      </c>
      <c r="K83" s="35">
        <f>IF(E83='Прейск для утв '!D137,1,0)</f>
        <v>1</v>
      </c>
      <c r="L83" s="35">
        <f>IF(F83='Прейск для утв '!E137,1,0)</f>
        <v>1</v>
      </c>
      <c r="N83" s="35" t="e">
        <f>IF(B83=#REF!,1,0)</f>
        <v>#REF!</v>
      </c>
      <c r="O83" s="35" t="e">
        <f>IF(C83=#REF!,1,0)</f>
        <v>#REF!</v>
      </c>
      <c r="P83" s="35" t="e">
        <f>IF(D83=#REF!,1,0)</f>
        <v>#REF!</v>
      </c>
      <c r="Q83" s="35" t="e">
        <f>IF(E83=#REF!,1,0)</f>
        <v>#REF!</v>
      </c>
      <c r="R83" s="35" t="e">
        <f>IF(F83=#REF!,1,0)</f>
        <v>#REF!</v>
      </c>
    </row>
    <row r="84" spans="1:18" ht="63">
      <c r="A84" s="38">
        <f t="shared" si="1"/>
        <v>69</v>
      </c>
      <c r="B84" s="5" t="s">
        <v>207</v>
      </c>
      <c r="C84" s="38" t="s">
        <v>9</v>
      </c>
      <c r="D84" s="5" t="s">
        <v>208</v>
      </c>
      <c r="E84" s="38" t="s">
        <v>180</v>
      </c>
      <c r="F84" s="21">
        <v>0.3</v>
      </c>
      <c r="H84" s="35">
        <f>IF(B84='Прейск для утв '!B138,1,0)</f>
        <v>1</v>
      </c>
      <c r="I84" s="35">
        <f>IF(C84='Прейск для утв '!C138,1,0)</f>
        <v>1</v>
      </c>
      <c r="J84" s="35" t="e">
        <f>IF(D84='Прейск для утв '!#REF!,1,0)</f>
        <v>#REF!</v>
      </c>
      <c r="K84" s="35">
        <f>IF(E84='Прейск для утв '!D138,1,0)</f>
        <v>1</v>
      </c>
      <c r="L84" s="35">
        <f>IF(F84='Прейск для утв '!E138,1,0)</f>
        <v>1</v>
      </c>
      <c r="N84" s="35" t="e">
        <f>IF(B84=#REF!,1,0)</f>
        <v>#REF!</v>
      </c>
      <c r="O84" s="35" t="e">
        <f>IF(C84=#REF!,1,0)</f>
        <v>#REF!</v>
      </c>
      <c r="P84" s="35" t="e">
        <f>IF(D84=#REF!,1,0)</f>
        <v>#REF!</v>
      </c>
      <c r="Q84" s="35" t="e">
        <f>IF(E84=#REF!,1,0)</f>
        <v>#REF!</v>
      </c>
      <c r="R84" s="35" t="e">
        <f>IF(F84=#REF!,1,0)</f>
        <v>#REF!</v>
      </c>
    </row>
    <row r="85" spans="1:18" ht="63">
      <c r="A85" s="38">
        <f t="shared" si="1"/>
        <v>70</v>
      </c>
      <c r="B85" s="5" t="s">
        <v>209</v>
      </c>
      <c r="C85" s="38" t="s">
        <v>9</v>
      </c>
      <c r="D85" s="5" t="s">
        <v>210</v>
      </c>
      <c r="E85" s="38" t="s">
        <v>180</v>
      </c>
      <c r="F85" s="21">
        <v>0.3</v>
      </c>
      <c r="H85" s="35">
        <f>IF(B85='Прейск для утв '!B139,1,0)</f>
        <v>1</v>
      </c>
      <c r="I85" s="35">
        <f>IF(C85='Прейск для утв '!C139,1,0)</f>
        <v>1</v>
      </c>
      <c r="J85" s="35" t="e">
        <f>IF(D85='Прейск для утв '!#REF!,1,0)</f>
        <v>#REF!</v>
      </c>
      <c r="K85" s="35">
        <f>IF(E85='Прейск для утв '!D139,1,0)</f>
        <v>1</v>
      </c>
      <c r="L85" s="35">
        <f>IF(F85='Прейск для утв '!E139,1,0)</f>
        <v>1</v>
      </c>
      <c r="N85" s="35" t="e">
        <f>IF(B85=#REF!,1,0)</f>
        <v>#REF!</v>
      </c>
      <c r="O85" s="35" t="e">
        <f>IF(C85=#REF!,1,0)</f>
        <v>#REF!</v>
      </c>
      <c r="P85" s="35" t="e">
        <f>IF(D85=#REF!,1,0)</f>
        <v>#REF!</v>
      </c>
      <c r="Q85" s="35" t="e">
        <f>IF(E85=#REF!,1,0)</f>
        <v>#REF!</v>
      </c>
      <c r="R85" s="35" t="e">
        <f>IF(F85=#REF!,1,0)</f>
        <v>#REF!</v>
      </c>
    </row>
    <row r="86" spans="1:18" ht="126">
      <c r="A86" s="38">
        <f t="shared" si="1"/>
        <v>71</v>
      </c>
      <c r="B86" s="5" t="s">
        <v>211</v>
      </c>
      <c r="C86" s="38" t="s">
        <v>9</v>
      </c>
      <c r="D86" s="5" t="s">
        <v>212</v>
      </c>
      <c r="E86" s="38" t="s">
        <v>180</v>
      </c>
      <c r="F86" s="21">
        <v>1.11</v>
      </c>
      <c r="H86" s="35">
        <f>IF(B86='Прейск для утв '!B140,1,0)</f>
        <v>1</v>
      </c>
      <c r="I86" s="35">
        <f>IF(C86='Прейск для утв '!C140,1,0)</f>
        <v>1</v>
      </c>
      <c r="J86" s="35" t="e">
        <f>IF(D86='Прейск для утв '!#REF!,1,0)</f>
        <v>#REF!</v>
      </c>
      <c r="K86" s="35">
        <f>IF(E86='Прейск для утв '!D140,1,0)</f>
        <v>1</v>
      </c>
      <c r="L86" s="35">
        <f>IF(F86='Прейск для утв '!E140,1,0)</f>
        <v>1</v>
      </c>
      <c r="N86" s="35" t="e">
        <f>IF(B86=#REF!,1,0)</f>
        <v>#REF!</v>
      </c>
      <c r="O86" s="35" t="e">
        <f>IF(C86=#REF!,1,0)</f>
        <v>#REF!</v>
      </c>
      <c r="P86" s="35" t="e">
        <f>IF(D86=#REF!,1,0)</f>
        <v>#REF!</v>
      </c>
      <c r="Q86" s="35" t="e">
        <f>IF(E86=#REF!,1,0)</f>
        <v>#REF!</v>
      </c>
      <c r="R86" s="35" t="e">
        <f>IF(F86=#REF!,1,0)</f>
        <v>#REF!</v>
      </c>
    </row>
    <row r="87" spans="1:18" ht="78.75">
      <c r="A87" s="38">
        <f t="shared" si="1"/>
        <v>72</v>
      </c>
      <c r="B87" s="5" t="s">
        <v>213</v>
      </c>
      <c r="C87" s="38" t="s">
        <v>9</v>
      </c>
      <c r="D87" s="5" t="s">
        <v>214</v>
      </c>
      <c r="E87" s="38" t="s">
        <v>180</v>
      </c>
      <c r="F87" s="21">
        <v>0.4</v>
      </c>
      <c r="H87" s="35">
        <f>IF(B87='Прейск для утв '!B141,1,0)</f>
        <v>1</v>
      </c>
      <c r="I87" s="35">
        <f>IF(C87='Прейск для утв '!C141,1,0)</f>
        <v>1</v>
      </c>
      <c r="J87" s="35" t="e">
        <f>IF(D87='Прейск для утв '!#REF!,1,0)</f>
        <v>#REF!</v>
      </c>
      <c r="K87" s="35">
        <f>IF(E87='Прейск для утв '!D141,1,0)</f>
        <v>1</v>
      </c>
      <c r="L87" s="35">
        <f>IF(F87='Прейск для утв '!E141,1,0)</f>
        <v>1</v>
      </c>
      <c r="N87" s="35" t="e">
        <f>IF(B87=#REF!,1,0)</f>
        <v>#REF!</v>
      </c>
      <c r="O87" s="35" t="e">
        <f>IF(C87=#REF!,1,0)</f>
        <v>#REF!</v>
      </c>
      <c r="P87" s="35" t="e">
        <f>IF(D87=#REF!,1,0)</f>
        <v>#REF!</v>
      </c>
      <c r="Q87" s="35" t="e">
        <f>IF(E87=#REF!,1,0)</f>
        <v>#REF!</v>
      </c>
      <c r="R87" s="35" t="e">
        <f>IF(F87=#REF!,1,0)</f>
        <v>#REF!</v>
      </c>
    </row>
    <row r="88" spans="1:18" ht="78.75">
      <c r="A88" s="38">
        <f t="shared" si="1"/>
        <v>73</v>
      </c>
      <c r="B88" s="5" t="s">
        <v>215</v>
      </c>
      <c r="C88" s="38" t="s">
        <v>9</v>
      </c>
      <c r="D88" s="5" t="s">
        <v>216</v>
      </c>
      <c r="E88" s="38" t="s">
        <v>180</v>
      </c>
      <c r="F88" s="21">
        <v>0.71</v>
      </c>
      <c r="H88" s="35">
        <f>IF(B88='Прейск для утв '!B142,1,0)</f>
        <v>1</v>
      </c>
      <c r="I88" s="35">
        <f>IF(C88='Прейск для утв '!C142,1,0)</f>
        <v>1</v>
      </c>
      <c r="J88" s="35" t="e">
        <f>IF(D88='Прейск для утв '!#REF!,1,0)</f>
        <v>#REF!</v>
      </c>
      <c r="K88" s="35">
        <f>IF(E88='Прейск для утв '!D142,1,0)</f>
        <v>1</v>
      </c>
      <c r="L88" s="35">
        <f>IF(F88='Прейск для утв '!E142,1,0)</f>
        <v>1</v>
      </c>
      <c r="N88" s="35" t="e">
        <f>IF(B88=#REF!,1,0)</f>
        <v>#REF!</v>
      </c>
      <c r="O88" s="35" t="e">
        <f>IF(C88=#REF!,1,0)</f>
        <v>#REF!</v>
      </c>
      <c r="P88" s="35" t="e">
        <f>IF(D88=#REF!,1,0)</f>
        <v>#REF!</v>
      </c>
      <c r="Q88" s="35" t="e">
        <f>IF(E88=#REF!,1,0)</f>
        <v>#REF!</v>
      </c>
      <c r="R88" s="35" t="e">
        <f>IF(F88=#REF!,1,0)</f>
        <v>#REF!</v>
      </c>
    </row>
    <row r="89" spans="1:18" ht="126">
      <c r="A89" s="38">
        <f t="shared" si="1"/>
        <v>74</v>
      </c>
      <c r="B89" s="5" t="s">
        <v>217</v>
      </c>
      <c r="C89" s="38" t="s">
        <v>9</v>
      </c>
      <c r="D89" s="5" t="s">
        <v>218</v>
      </c>
      <c r="E89" s="38" t="s">
        <v>180</v>
      </c>
      <c r="F89" s="21">
        <v>1</v>
      </c>
      <c r="H89" s="35">
        <f>IF(B89='Прейск для утв '!B143,1,0)</f>
        <v>1</v>
      </c>
      <c r="I89" s="35">
        <f>IF(C89='Прейск для утв '!C143,1,0)</f>
        <v>1</v>
      </c>
      <c r="J89" s="35" t="e">
        <f>IF(D89='Прейск для утв '!#REF!,1,0)</f>
        <v>#REF!</v>
      </c>
      <c r="K89" s="35">
        <f>IF(E89='Прейск для утв '!D143,1,0)</f>
        <v>1</v>
      </c>
      <c r="L89" s="35">
        <f>IF(F89='Прейск для утв '!E143,1,0)</f>
        <v>1</v>
      </c>
      <c r="N89" s="35" t="e">
        <f>IF(B89=#REF!,1,0)</f>
        <v>#REF!</v>
      </c>
      <c r="O89" s="35" t="e">
        <f>IF(C89=#REF!,1,0)</f>
        <v>#REF!</v>
      </c>
      <c r="P89" s="35" t="e">
        <f>IF(D89=#REF!,1,0)</f>
        <v>#REF!</v>
      </c>
      <c r="Q89" s="35" t="e">
        <f>IF(E89=#REF!,1,0)</f>
        <v>#REF!</v>
      </c>
      <c r="R89" s="35" t="e">
        <f>IF(F89=#REF!,1,0)</f>
        <v>#REF!</v>
      </c>
    </row>
    <row r="90" spans="1:18" ht="94.5">
      <c r="A90" s="38">
        <f t="shared" si="1"/>
        <v>75</v>
      </c>
      <c r="B90" s="5" t="s">
        <v>219</v>
      </c>
      <c r="C90" s="38" t="s">
        <v>9</v>
      </c>
      <c r="D90" s="5" t="s">
        <v>220</v>
      </c>
      <c r="E90" s="38" t="s">
        <v>180</v>
      </c>
      <c r="F90" s="21">
        <v>0.63</v>
      </c>
      <c r="H90" s="35">
        <f>IF(B90='Прейск для утв '!B144,1,0)</f>
        <v>1</v>
      </c>
      <c r="I90" s="35">
        <f>IF(C90='Прейск для утв '!C144,1,0)</f>
        <v>1</v>
      </c>
      <c r="J90" s="35" t="e">
        <f>IF(D90='Прейск для утв '!#REF!,1,0)</f>
        <v>#REF!</v>
      </c>
      <c r="K90" s="35">
        <f>IF(E90='Прейск для утв '!D144,1,0)</f>
        <v>1</v>
      </c>
      <c r="L90" s="35">
        <f>IF(F90='Прейск для утв '!E144,1,0)</f>
        <v>1</v>
      </c>
      <c r="N90" s="35" t="e">
        <f>IF(B90=#REF!,1,0)</f>
        <v>#REF!</v>
      </c>
      <c r="O90" s="35" t="e">
        <f>IF(C90=#REF!,1,0)</f>
        <v>#REF!</v>
      </c>
      <c r="P90" s="35" t="e">
        <f>IF(D90=#REF!,1,0)</f>
        <v>#REF!</v>
      </c>
      <c r="Q90" s="35" t="e">
        <f>IF(E90=#REF!,1,0)</f>
        <v>#REF!</v>
      </c>
      <c r="R90" s="35" t="e">
        <f>IF(F90=#REF!,1,0)</f>
        <v>#REF!</v>
      </c>
    </row>
    <row r="91" spans="1:18" ht="110.25">
      <c r="A91" s="38">
        <f t="shared" si="1"/>
        <v>76</v>
      </c>
      <c r="B91" s="5" t="s">
        <v>221</v>
      </c>
      <c r="C91" s="38" t="s">
        <v>9</v>
      </c>
      <c r="D91" s="5" t="s">
        <v>222</v>
      </c>
      <c r="E91" s="38" t="s">
        <v>180</v>
      </c>
      <c r="F91" s="21">
        <v>0.7</v>
      </c>
      <c r="H91" s="35">
        <f>IF(B91='Прейск для утв '!B145,1,0)</f>
        <v>1</v>
      </c>
      <c r="I91" s="35">
        <f>IF(C91='Прейск для утв '!C145,1,0)</f>
        <v>1</v>
      </c>
      <c r="J91" s="35" t="e">
        <f>IF(D91='Прейск для утв '!#REF!,1,0)</f>
        <v>#REF!</v>
      </c>
      <c r="K91" s="35">
        <f>IF(E91='Прейск для утв '!D145,1,0)</f>
        <v>1</v>
      </c>
      <c r="L91" s="35">
        <f>IF(F91='Прейск для утв '!E145,1,0)</f>
        <v>1</v>
      </c>
      <c r="N91" s="35" t="e">
        <f>IF(B91=#REF!,1,0)</f>
        <v>#REF!</v>
      </c>
      <c r="O91" s="35" t="e">
        <f>IF(C91=#REF!,1,0)</f>
        <v>#REF!</v>
      </c>
      <c r="P91" s="35" t="e">
        <f>IF(D91=#REF!,1,0)</f>
        <v>#REF!</v>
      </c>
      <c r="Q91" s="35" t="e">
        <f>IF(E91=#REF!,1,0)</f>
        <v>#REF!</v>
      </c>
      <c r="R91" s="35" t="e">
        <f>IF(F91=#REF!,1,0)</f>
        <v>#REF!</v>
      </c>
    </row>
    <row r="92" spans="1:18" ht="110.25">
      <c r="A92" s="38">
        <f t="shared" si="1"/>
        <v>77</v>
      </c>
      <c r="B92" s="5" t="s">
        <v>223</v>
      </c>
      <c r="C92" s="38" t="s">
        <v>9</v>
      </c>
      <c r="D92" s="5" t="s">
        <v>224</v>
      </c>
      <c r="E92" s="38" t="s">
        <v>180</v>
      </c>
      <c r="F92" s="21">
        <v>1.08</v>
      </c>
      <c r="H92" s="35">
        <f>IF(B92='Прейск для утв '!B146,1,0)</f>
        <v>1</v>
      </c>
      <c r="I92" s="35">
        <f>IF(C92='Прейск для утв '!C146,1,0)</f>
        <v>1</v>
      </c>
      <c r="J92" s="35" t="e">
        <f>IF(D92='Прейск для утв '!#REF!,1,0)</f>
        <v>#REF!</v>
      </c>
      <c r="K92" s="35">
        <f>IF(E92='Прейск для утв '!D146,1,0)</f>
        <v>1</v>
      </c>
      <c r="L92" s="35">
        <f>IF(F92='Прейск для утв '!E146,1,0)</f>
        <v>1</v>
      </c>
      <c r="N92" s="35" t="e">
        <f>IF(B92=#REF!,1,0)</f>
        <v>#REF!</v>
      </c>
      <c r="O92" s="35" t="e">
        <f>IF(C92=#REF!,1,0)</f>
        <v>#REF!</v>
      </c>
      <c r="P92" s="35" t="e">
        <f>IF(D92=#REF!,1,0)</f>
        <v>#REF!</v>
      </c>
      <c r="Q92" s="35" t="e">
        <f>IF(E92=#REF!,1,0)</f>
        <v>#REF!</v>
      </c>
      <c r="R92" s="35" t="e">
        <f>IF(F92=#REF!,1,0)</f>
        <v>#REF!</v>
      </c>
    </row>
    <row r="93" spans="1:18" ht="94.5">
      <c r="A93" s="38">
        <f t="shared" si="1"/>
        <v>78</v>
      </c>
      <c r="B93" s="5" t="s">
        <v>225</v>
      </c>
      <c r="C93" s="38" t="s">
        <v>9</v>
      </c>
      <c r="D93" s="5" t="s">
        <v>226</v>
      </c>
      <c r="E93" s="38" t="s">
        <v>180</v>
      </c>
      <c r="F93" s="21">
        <v>0.6</v>
      </c>
      <c r="H93" s="35">
        <f>IF(B93='Прейск для утв '!B147,1,0)</f>
        <v>1</v>
      </c>
      <c r="I93" s="35">
        <f>IF(C93='Прейск для утв '!C147,1,0)</f>
        <v>1</v>
      </c>
      <c r="J93" s="35" t="e">
        <f>IF(D93='Прейск для утв '!#REF!,1,0)</f>
        <v>#REF!</v>
      </c>
      <c r="K93" s="35">
        <f>IF(E93='Прейск для утв '!D147,1,0)</f>
        <v>1</v>
      </c>
      <c r="L93" s="35">
        <f>IF(F93='Прейск для утв '!E147,1,0)</f>
        <v>1</v>
      </c>
      <c r="N93" s="35" t="e">
        <f>IF(B93=#REF!,1,0)</f>
        <v>#REF!</v>
      </c>
      <c r="O93" s="35" t="e">
        <f>IF(C93=#REF!,1,0)</f>
        <v>#REF!</v>
      </c>
      <c r="P93" s="35" t="e">
        <f>IF(D93=#REF!,1,0)</f>
        <v>#REF!</v>
      </c>
      <c r="Q93" s="35" t="e">
        <f>IF(E93=#REF!,1,0)</f>
        <v>#REF!</v>
      </c>
      <c r="R93" s="35" t="e">
        <f>IF(F93=#REF!,1,0)</f>
        <v>#REF!</v>
      </c>
    </row>
    <row r="94" spans="1:18" ht="110.25">
      <c r="A94" s="38">
        <f t="shared" si="1"/>
        <v>79</v>
      </c>
      <c r="B94" s="5" t="s">
        <v>227</v>
      </c>
      <c r="C94" s="38" t="s">
        <v>9</v>
      </c>
      <c r="D94" s="5" t="s">
        <v>228</v>
      </c>
      <c r="E94" s="38" t="s">
        <v>180</v>
      </c>
      <c r="F94" s="21">
        <v>0.75</v>
      </c>
      <c r="H94" s="35">
        <f>IF(B94='Прейск для утв '!B148,1,0)</f>
        <v>1</v>
      </c>
      <c r="I94" s="35">
        <f>IF(C94='Прейск для утв '!C148,1,0)</f>
        <v>1</v>
      </c>
      <c r="J94" s="35" t="e">
        <f>IF(D94='Прейск для утв '!#REF!,1,0)</f>
        <v>#REF!</v>
      </c>
      <c r="K94" s="35">
        <f>IF(E94='Прейск для утв '!D148,1,0)</f>
        <v>1</v>
      </c>
      <c r="L94" s="35">
        <f>IF(F94='Прейск для утв '!E148,1,0)</f>
        <v>1</v>
      </c>
      <c r="N94" s="35" t="e">
        <f>IF(B94=#REF!,1,0)</f>
        <v>#REF!</v>
      </c>
      <c r="O94" s="35" t="e">
        <f>IF(C94=#REF!,1,0)</f>
        <v>#REF!</v>
      </c>
      <c r="P94" s="35" t="e">
        <f>IF(D94=#REF!,1,0)</f>
        <v>#REF!</v>
      </c>
      <c r="Q94" s="35" t="e">
        <f>IF(E94=#REF!,1,0)</f>
        <v>#REF!</v>
      </c>
      <c r="R94" s="35" t="e">
        <f>IF(F94=#REF!,1,0)</f>
        <v>#REF!</v>
      </c>
    </row>
    <row r="95" spans="1:18" ht="47.25">
      <c r="A95" s="38">
        <f t="shared" si="1"/>
        <v>80</v>
      </c>
      <c r="B95" s="5" t="s">
        <v>229</v>
      </c>
      <c r="C95" s="38" t="s">
        <v>9</v>
      </c>
      <c r="D95" s="5" t="s">
        <v>230</v>
      </c>
      <c r="E95" s="38" t="s">
        <v>180</v>
      </c>
      <c r="F95" s="21">
        <v>0.24</v>
      </c>
      <c r="H95" s="35">
        <f>IF(B95='Прейск для утв '!B149,1,0)</f>
        <v>1</v>
      </c>
      <c r="I95" s="35">
        <f>IF(C95='Прейск для утв '!C149,1,0)</f>
        <v>1</v>
      </c>
      <c r="J95" s="35" t="e">
        <f>IF(D95='Прейск для утв '!#REF!,1,0)</f>
        <v>#REF!</v>
      </c>
      <c r="K95" s="35">
        <f>IF(E95='Прейск для утв '!D149,1,0)</f>
        <v>1</v>
      </c>
      <c r="L95" s="35">
        <f>IF(F95='Прейск для утв '!E149,1,0)</f>
        <v>1</v>
      </c>
      <c r="N95" s="35" t="e">
        <f>IF(B95=#REF!,1,0)</f>
        <v>#REF!</v>
      </c>
      <c r="O95" s="35" t="e">
        <f>IF(C95=#REF!,1,0)</f>
        <v>#REF!</v>
      </c>
      <c r="P95" s="35" t="e">
        <f>IF(D95=#REF!,1,0)</f>
        <v>#REF!</v>
      </c>
      <c r="Q95" s="35" t="e">
        <f>IF(E95=#REF!,1,0)</f>
        <v>#REF!</v>
      </c>
      <c r="R95" s="35" t="e">
        <f>IF(F95=#REF!,1,0)</f>
        <v>#REF!</v>
      </c>
    </row>
    <row r="96" spans="1:18" ht="94.5">
      <c r="A96" s="38">
        <f t="shared" si="1"/>
        <v>81</v>
      </c>
      <c r="B96" s="5" t="s">
        <v>231</v>
      </c>
      <c r="C96" s="38" t="s">
        <v>9</v>
      </c>
      <c r="D96" s="5" t="s">
        <v>232</v>
      </c>
      <c r="E96" s="38" t="s">
        <v>180</v>
      </c>
      <c r="F96" s="21">
        <v>0.2</v>
      </c>
      <c r="H96" s="35">
        <f>IF(B96='Прейск для утв '!B150,1,0)</f>
        <v>1</v>
      </c>
      <c r="I96" s="35">
        <f>IF(C96='Прейск для утв '!C150,1,0)</f>
        <v>1</v>
      </c>
      <c r="J96" s="35" t="e">
        <f>IF(D96='Прейск для утв '!#REF!,1,0)</f>
        <v>#REF!</v>
      </c>
      <c r="K96" s="35">
        <f>IF(E96='Прейск для утв '!D150,1,0)</f>
        <v>1</v>
      </c>
      <c r="L96" s="35">
        <f>IF(F96='Прейск для утв '!E150,1,0)</f>
        <v>1</v>
      </c>
      <c r="N96" s="35" t="e">
        <f>IF(B96=#REF!,1,0)</f>
        <v>#REF!</v>
      </c>
      <c r="O96" s="35" t="e">
        <f>IF(C96=#REF!,1,0)</f>
        <v>#REF!</v>
      </c>
      <c r="P96" s="35" t="e">
        <f>IF(D96=#REF!,1,0)</f>
        <v>#REF!</v>
      </c>
      <c r="Q96" s="35" t="e">
        <f>IF(E96=#REF!,1,0)</f>
        <v>#REF!</v>
      </c>
      <c r="R96" s="35" t="e">
        <f>IF(F96=#REF!,1,0)</f>
        <v>#REF!</v>
      </c>
    </row>
    <row r="97" spans="1:18" ht="78.75">
      <c r="A97" s="38">
        <f t="shared" si="1"/>
        <v>82</v>
      </c>
      <c r="B97" s="5" t="s">
        <v>233</v>
      </c>
      <c r="C97" s="38" t="s">
        <v>9</v>
      </c>
      <c r="D97" s="5" t="s">
        <v>234</v>
      </c>
      <c r="E97" s="38" t="s">
        <v>180</v>
      </c>
      <c r="F97" s="21">
        <v>0.65</v>
      </c>
      <c r="H97" s="35">
        <f>IF(B97='Прейск для утв '!B151,1,0)</f>
        <v>1</v>
      </c>
      <c r="I97" s="35">
        <f>IF(C97='Прейск для утв '!C151,1,0)</f>
        <v>1</v>
      </c>
      <c r="J97" s="35" t="e">
        <f>IF(D97='Прейск для утв '!#REF!,1,0)</f>
        <v>#REF!</v>
      </c>
      <c r="K97" s="35">
        <f>IF(E97='Прейск для утв '!D151,1,0)</f>
        <v>1</v>
      </c>
      <c r="L97" s="35">
        <f>IF(F97='Прейск для утв '!E151,1,0)</f>
        <v>1</v>
      </c>
      <c r="N97" s="35" t="e">
        <f>IF(B97=#REF!,1,0)</f>
        <v>#REF!</v>
      </c>
      <c r="O97" s="35" t="e">
        <f>IF(C97=#REF!,1,0)</f>
        <v>#REF!</v>
      </c>
      <c r="P97" s="35" t="e">
        <f>IF(D97=#REF!,1,0)</f>
        <v>#REF!</v>
      </c>
      <c r="Q97" s="35" t="e">
        <f>IF(E97=#REF!,1,0)</f>
        <v>#REF!</v>
      </c>
      <c r="R97" s="35" t="e">
        <f>IF(F97=#REF!,1,0)</f>
        <v>#REF!</v>
      </c>
    </row>
    <row r="98" spans="1:18" ht="110.25">
      <c r="A98" s="38">
        <f t="shared" si="1"/>
        <v>83</v>
      </c>
      <c r="B98" s="5" t="s">
        <v>235</v>
      </c>
      <c r="C98" s="38" t="s">
        <v>9</v>
      </c>
      <c r="D98" s="5" t="s">
        <v>236</v>
      </c>
      <c r="E98" s="38" t="s">
        <v>180</v>
      </c>
      <c r="F98" s="21">
        <v>0.25</v>
      </c>
      <c r="H98" s="35">
        <f>IF(B98='Прейск для утв '!B152,1,0)</f>
        <v>1</v>
      </c>
      <c r="I98" s="35">
        <f>IF(C98='Прейск для утв '!C152,1,0)</f>
        <v>1</v>
      </c>
      <c r="J98" s="35" t="e">
        <f>IF(D98='Прейск для утв '!#REF!,1,0)</f>
        <v>#REF!</v>
      </c>
      <c r="K98" s="35">
        <f>IF(E98='Прейск для утв '!D152,1,0)</f>
        <v>1</v>
      </c>
      <c r="L98" s="35">
        <f>IF(F98='Прейск для утв '!E152,1,0)</f>
        <v>1</v>
      </c>
      <c r="N98" s="35" t="e">
        <f>IF(B98=#REF!,1,0)</f>
        <v>#REF!</v>
      </c>
      <c r="O98" s="35" t="e">
        <f>IF(C98=#REF!,1,0)</f>
        <v>#REF!</v>
      </c>
      <c r="P98" s="35" t="e">
        <f>IF(D98=#REF!,1,0)</f>
        <v>#REF!</v>
      </c>
      <c r="Q98" s="35" t="e">
        <f>IF(E98=#REF!,1,0)</f>
        <v>#REF!</v>
      </c>
      <c r="R98" s="35" t="e">
        <f>IF(F98=#REF!,1,0)</f>
        <v>#REF!</v>
      </c>
    </row>
    <row r="99" spans="1:18" ht="78.75">
      <c r="A99" s="38">
        <f t="shared" si="1"/>
        <v>84</v>
      </c>
      <c r="B99" s="5" t="s">
        <v>237</v>
      </c>
      <c r="C99" s="38" t="s">
        <v>9</v>
      </c>
      <c r="D99" s="5" t="s">
        <v>238</v>
      </c>
      <c r="E99" s="38" t="s">
        <v>180</v>
      </c>
      <c r="F99" s="21">
        <v>0.13</v>
      </c>
      <c r="H99" s="35">
        <f>IF(B99='Прейск для утв '!B153,1,0)</f>
        <v>1</v>
      </c>
      <c r="I99" s="35">
        <f>IF(C99='Прейск для утв '!C153,1,0)</f>
        <v>1</v>
      </c>
      <c r="J99" s="35" t="e">
        <f>IF(D99='Прейск для утв '!#REF!,1,0)</f>
        <v>#REF!</v>
      </c>
      <c r="K99" s="35">
        <f>IF(E99='Прейск для утв '!D153,1,0)</f>
        <v>1</v>
      </c>
      <c r="L99" s="35">
        <f>IF(F99='Прейск для утв '!E153,1,0)</f>
        <v>1</v>
      </c>
      <c r="N99" s="35" t="e">
        <f>IF(B99=#REF!,1,0)</f>
        <v>#REF!</v>
      </c>
      <c r="O99" s="35" t="e">
        <f>IF(C99=#REF!,1,0)</f>
        <v>#REF!</v>
      </c>
      <c r="P99" s="35" t="e">
        <f>IF(D99=#REF!,1,0)</f>
        <v>#REF!</v>
      </c>
      <c r="Q99" s="35" t="e">
        <f>IF(E99=#REF!,1,0)</f>
        <v>#REF!</v>
      </c>
      <c r="R99" s="35" t="e">
        <f>IF(F99=#REF!,1,0)</f>
        <v>#REF!</v>
      </c>
    </row>
    <row r="100" spans="1:18" ht="78.75">
      <c r="A100" s="38">
        <f t="shared" si="1"/>
        <v>85</v>
      </c>
      <c r="B100" s="5" t="s">
        <v>239</v>
      </c>
      <c r="C100" s="38" t="s">
        <v>9</v>
      </c>
      <c r="D100" s="5" t="s">
        <v>240</v>
      </c>
      <c r="E100" s="38" t="s">
        <v>180</v>
      </c>
      <c r="F100" s="21">
        <v>0.13</v>
      </c>
      <c r="H100" s="35">
        <f>IF(B100='Прейск для утв '!B154,1,0)</f>
        <v>1</v>
      </c>
      <c r="I100" s="35">
        <f>IF(C100='Прейск для утв '!C154,1,0)</f>
        <v>1</v>
      </c>
      <c r="J100" s="35" t="e">
        <f>IF(D100='Прейск для утв '!#REF!,1,0)</f>
        <v>#REF!</v>
      </c>
      <c r="K100" s="35">
        <f>IF(E100='Прейск для утв '!D154,1,0)</f>
        <v>1</v>
      </c>
      <c r="L100" s="35">
        <f>IF(F100='Прейск для утв '!E154,1,0)</f>
        <v>1</v>
      </c>
      <c r="N100" s="35" t="e">
        <f>IF(B100=#REF!,1,0)</f>
        <v>#REF!</v>
      </c>
      <c r="O100" s="35" t="e">
        <f>IF(C100=#REF!,1,0)</f>
        <v>#REF!</v>
      </c>
      <c r="P100" s="35" t="e">
        <f>IF(D100=#REF!,1,0)</f>
        <v>#REF!</v>
      </c>
      <c r="Q100" s="35" t="e">
        <f>IF(E100=#REF!,1,0)</f>
        <v>#REF!</v>
      </c>
      <c r="R100" s="35" t="e">
        <f>IF(F100=#REF!,1,0)</f>
        <v>#REF!</v>
      </c>
    </row>
    <row r="101" spans="1:18" ht="110.25">
      <c r="A101" s="38">
        <f t="shared" si="1"/>
        <v>86</v>
      </c>
      <c r="B101" s="5" t="s">
        <v>241</v>
      </c>
      <c r="C101" s="38" t="s">
        <v>9</v>
      </c>
      <c r="D101" s="5" t="s">
        <v>242</v>
      </c>
      <c r="E101" s="38" t="s">
        <v>180</v>
      </c>
      <c r="F101" s="21">
        <v>1</v>
      </c>
      <c r="H101" s="35">
        <f>IF(B101='Прейск для утв '!B155,1,0)</f>
        <v>1</v>
      </c>
      <c r="I101" s="35">
        <f>IF(C101='Прейск для утв '!C155,1,0)</f>
        <v>1</v>
      </c>
      <c r="J101" s="35" t="e">
        <f>IF(D101='Прейск для утв '!#REF!,1,0)</f>
        <v>#REF!</v>
      </c>
      <c r="K101" s="35">
        <f>IF(E101='Прейск для утв '!D155,1,0)</f>
        <v>1</v>
      </c>
      <c r="L101" s="35">
        <f>IF(F101='Прейск для утв '!E155,1,0)</f>
        <v>1</v>
      </c>
      <c r="N101" s="35" t="e">
        <f>IF(B101=#REF!,1,0)</f>
        <v>#REF!</v>
      </c>
      <c r="O101" s="35" t="e">
        <f>IF(C101=#REF!,1,0)</f>
        <v>#REF!</v>
      </c>
      <c r="P101" s="35" t="e">
        <f>IF(D101=#REF!,1,0)</f>
        <v>#REF!</v>
      </c>
      <c r="Q101" s="35" t="e">
        <f>IF(E101=#REF!,1,0)</f>
        <v>#REF!</v>
      </c>
      <c r="R101" s="35" t="e">
        <f>IF(F101=#REF!,1,0)</f>
        <v>#REF!</v>
      </c>
    </row>
    <row r="102" spans="1:18" ht="78.75">
      <c r="A102" s="38">
        <f t="shared" si="1"/>
        <v>87</v>
      </c>
      <c r="B102" s="5" t="s">
        <v>243</v>
      </c>
      <c r="C102" s="38" t="s">
        <v>9</v>
      </c>
      <c r="D102" s="5" t="s">
        <v>244</v>
      </c>
      <c r="E102" s="38" t="s">
        <v>180</v>
      </c>
      <c r="F102" s="21">
        <v>0.4</v>
      </c>
      <c r="H102" s="35">
        <f>IF(B102='Прейск для утв '!B156,1,0)</f>
        <v>1</v>
      </c>
      <c r="I102" s="35">
        <f>IF(C102='Прейск для утв '!C156,1,0)</f>
        <v>1</v>
      </c>
      <c r="J102" s="35" t="e">
        <f>IF(D102='Прейск для утв '!#REF!,1,0)</f>
        <v>#REF!</v>
      </c>
      <c r="K102" s="35">
        <f>IF(E102='Прейск для утв '!D156,1,0)</f>
        <v>1</v>
      </c>
      <c r="L102" s="35">
        <f>IF(F102='Прейск для утв '!E156,1,0)</f>
        <v>1</v>
      </c>
      <c r="N102" s="35" t="e">
        <f>IF(B102=#REF!,1,0)</f>
        <v>#REF!</v>
      </c>
      <c r="O102" s="35" t="e">
        <f>IF(C102=#REF!,1,0)</f>
        <v>#REF!</v>
      </c>
      <c r="P102" s="35" t="e">
        <f>IF(D102=#REF!,1,0)</f>
        <v>#REF!</v>
      </c>
      <c r="Q102" s="35" t="e">
        <f>IF(E102=#REF!,1,0)</f>
        <v>#REF!</v>
      </c>
      <c r="R102" s="35" t="e">
        <f>IF(F102=#REF!,1,0)</f>
        <v>#REF!</v>
      </c>
    </row>
    <row r="103" spans="1:18" ht="78.75">
      <c r="A103" s="38">
        <f t="shared" si="1"/>
        <v>88</v>
      </c>
      <c r="B103" s="5" t="s">
        <v>245</v>
      </c>
      <c r="C103" s="38" t="s">
        <v>9</v>
      </c>
      <c r="D103" s="5" t="s">
        <v>246</v>
      </c>
      <c r="E103" s="38" t="s">
        <v>180</v>
      </c>
      <c r="F103" s="21">
        <v>0.6</v>
      </c>
      <c r="H103" s="35">
        <f>IF(B103='Прейск для утв '!B157,1,0)</f>
        <v>1</v>
      </c>
      <c r="I103" s="35">
        <f>IF(C103='Прейск для утв '!C157,1,0)</f>
        <v>1</v>
      </c>
      <c r="J103" s="35" t="e">
        <f>IF(D103='Прейск для утв '!#REF!,1,0)</f>
        <v>#REF!</v>
      </c>
      <c r="K103" s="35">
        <f>IF(E103='Прейск для утв '!D157,1,0)</f>
        <v>1</v>
      </c>
      <c r="L103" s="35">
        <f>IF(F103='Прейск для утв '!E157,1,0)</f>
        <v>1</v>
      </c>
      <c r="N103" s="35" t="e">
        <f>IF(B103=#REF!,1,0)</f>
        <v>#REF!</v>
      </c>
      <c r="O103" s="35" t="e">
        <f>IF(C103=#REF!,1,0)</f>
        <v>#REF!</v>
      </c>
      <c r="P103" s="35" t="e">
        <f>IF(D103=#REF!,1,0)</f>
        <v>#REF!</v>
      </c>
      <c r="Q103" s="35" t="e">
        <f>IF(E103=#REF!,1,0)</f>
        <v>#REF!</v>
      </c>
      <c r="R103" s="35" t="e">
        <f>IF(F103=#REF!,1,0)</f>
        <v>#REF!</v>
      </c>
    </row>
    <row r="104" spans="1:18" ht="78.75">
      <c r="A104" s="38">
        <f t="shared" si="1"/>
        <v>89</v>
      </c>
      <c r="B104" s="5" t="s">
        <v>247</v>
      </c>
      <c r="C104" s="38" t="s">
        <v>9</v>
      </c>
      <c r="D104" s="5" t="s">
        <v>248</v>
      </c>
      <c r="E104" s="38" t="s">
        <v>180</v>
      </c>
      <c r="F104" s="21">
        <v>0.54</v>
      </c>
      <c r="H104" s="35">
        <f>IF(B104='Прейск для утв '!B158,1,0)</f>
        <v>1</v>
      </c>
      <c r="I104" s="35">
        <f>IF(C104='Прейск для утв '!C158,1,0)</f>
        <v>1</v>
      </c>
      <c r="J104" s="35" t="e">
        <f>IF(D104='Прейск для утв '!#REF!,1,0)</f>
        <v>#REF!</v>
      </c>
      <c r="K104" s="35">
        <f>IF(E104='Прейск для утв '!D158,1,0)</f>
        <v>1</v>
      </c>
      <c r="L104" s="35">
        <f>IF(F104='Прейск для утв '!E158,1,0)</f>
        <v>1</v>
      </c>
      <c r="N104" s="35" t="e">
        <f>IF(B104=#REF!,1,0)</f>
        <v>#REF!</v>
      </c>
      <c r="O104" s="35" t="e">
        <f>IF(C104=#REF!,1,0)</f>
        <v>#REF!</v>
      </c>
      <c r="P104" s="35" t="e">
        <f>IF(D104=#REF!,1,0)</f>
        <v>#REF!</v>
      </c>
      <c r="Q104" s="35" t="e">
        <f>IF(E104=#REF!,1,0)</f>
        <v>#REF!</v>
      </c>
      <c r="R104" s="35" t="e">
        <f>IF(F104=#REF!,1,0)</f>
        <v>#REF!</v>
      </c>
    </row>
    <row r="105" spans="1:18" ht="94.5">
      <c r="A105" s="38">
        <f t="shared" si="1"/>
        <v>90</v>
      </c>
      <c r="B105" s="5" t="s">
        <v>249</v>
      </c>
      <c r="C105" s="38" t="s">
        <v>9</v>
      </c>
      <c r="D105" s="5" t="s">
        <v>250</v>
      </c>
      <c r="E105" s="38" t="s">
        <v>180</v>
      </c>
      <c r="F105" s="21">
        <v>0.5</v>
      </c>
      <c r="H105" s="35">
        <f>IF(B105='Прейск для утв '!B159,1,0)</f>
        <v>1</v>
      </c>
      <c r="I105" s="35">
        <f>IF(C105='Прейск для утв '!C159,1,0)</f>
        <v>1</v>
      </c>
      <c r="J105" s="35" t="e">
        <f>IF(D105='Прейск для утв '!#REF!,1,0)</f>
        <v>#REF!</v>
      </c>
      <c r="K105" s="35">
        <f>IF(E105='Прейск для утв '!D159,1,0)</f>
        <v>1</v>
      </c>
      <c r="L105" s="35">
        <f>IF(F105='Прейск для утв '!E159,1,0)</f>
        <v>1</v>
      </c>
      <c r="N105" s="35" t="e">
        <f>IF(B105=#REF!,1,0)</f>
        <v>#REF!</v>
      </c>
      <c r="O105" s="35" t="e">
        <f>IF(C105=#REF!,1,0)</f>
        <v>#REF!</v>
      </c>
      <c r="P105" s="35" t="e">
        <f>IF(D105=#REF!,1,0)</f>
        <v>#REF!</v>
      </c>
      <c r="Q105" s="35" t="e">
        <f>IF(E105=#REF!,1,0)</f>
        <v>#REF!</v>
      </c>
      <c r="R105" s="35" t="e">
        <f>IF(F105=#REF!,1,0)</f>
        <v>#REF!</v>
      </c>
    </row>
    <row r="106" spans="1:18" ht="94.5">
      <c r="A106" s="38">
        <f t="shared" si="1"/>
        <v>91</v>
      </c>
      <c r="B106" s="5" t="s">
        <v>251</v>
      </c>
      <c r="C106" s="38" t="s">
        <v>9</v>
      </c>
      <c r="D106" s="5" t="s">
        <v>252</v>
      </c>
      <c r="E106" s="38" t="s">
        <v>180</v>
      </c>
      <c r="F106" s="21">
        <v>0.67</v>
      </c>
      <c r="H106" s="35">
        <f>IF(B106='Прейск для утв '!B160,1,0)</f>
        <v>1</v>
      </c>
      <c r="I106" s="35">
        <f>IF(C106='Прейск для утв '!C160,1,0)</f>
        <v>1</v>
      </c>
      <c r="J106" s="35" t="e">
        <f>IF(D106='Прейск для утв '!#REF!,1,0)</f>
        <v>#REF!</v>
      </c>
      <c r="K106" s="35">
        <f>IF(E106='Прейск для утв '!D160,1,0)</f>
        <v>1</v>
      </c>
      <c r="L106" s="35">
        <f>IF(F106='Прейск для утв '!E160,1,0)</f>
        <v>1</v>
      </c>
      <c r="N106" s="35" t="e">
        <f>IF(B106=#REF!,1,0)</f>
        <v>#REF!</v>
      </c>
      <c r="O106" s="35" t="e">
        <f>IF(C106=#REF!,1,0)</f>
        <v>#REF!</v>
      </c>
      <c r="P106" s="35" t="e">
        <f>IF(D106=#REF!,1,0)</f>
        <v>#REF!</v>
      </c>
      <c r="Q106" s="35" t="e">
        <f>IF(E106=#REF!,1,0)</f>
        <v>#REF!</v>
      </c>
      <c r="R106" s="35" t="e">
        <f>IF(F106=#REF!,1,0)</f>
        <v>#REF!</v>
      </c>
    </row>
    <row r="107" spans="1:18" ht="78.75">
      <c r="A107" s="38">
        <f t="shared" si="1"/>
        <v>92</v>
      </c>
      <c r="B107" s="5" t="s">
        <v>253</v>
      </c>
      <c r="C107" s="38" t="s">
        <v>9</v>
      </c>
      <c r="D107" s="5" t="s">
        <v>254</v>
      </c>
      <c r="E107" s="38" t="s">
        <v>180</v>
      </c>
      <c r="F107" s="21">
        <v>0.24</v>
      </c>
      <c r="H107" s="35">
        <f>IF(B107='Прейск для утв '!B161,1,0)</f>
        <v>1</v>
      </c>
      <c r="I107" s="35">
        <f>IF(C107='Прейск для утв '!C161,1,0)</f>
        <v>1</v>
      </c>
      <c r="J107" s="35" t="e">
        <f>IF(D107='Прейск для утв '!#REF!,1,0)</f>
        <v>#REF!</v>
      </c>
      <c r="K107" s="35">
        <f>IF(E107='Прейск для утв '!D161,1,0)</f>
        <v>1</v>
      </c>
      <c r="L107" s="35">
        <f>IF(F107='Прейск для утв '!E161,1,0)</f>
        <v>1</v>
      </c>
      <c r="N107" s="35" t="e">
        <f>IF(B107=#REF!,1,0)</f>
        <v>#REF!</v>
      </c>
      <c r="O107" s="35" t="e">
        <f>IF(C107=#REF!,1,0)</f>
        <v>#REF!</v>
      </c>
      <c r="P107" s="35" t="e">
        <f>IF(D107=#REF!,1,0)</f>
        <v>#REF!</v>
      </c>
      <c r="Q107" s="35" t="e">
        <f>IF(E107=#REF!,1,0)</f>
        <v>#REF!</v>
      </c>
      <c r="R107" s="35" t="e">
        <f>IF(F107=#REF!,1,0)</f>
        <v>#REF!</v>
      </c>
    </row>
    <row r="108" spans="1:18" ht="94.5">
      <c r="A108" s="38">
        <f t="shared" si="1"/>
        <v>93</v>
      </c>
      <c r="B108" s="5" t="s">
        <v>255</v>
      </c>
      <c r="C108" s="38" t="s">
        <v>9</v>
      </c>
      <c r="D108" s="5" t="s">
        <v>256</v>
      </c>
      <c r="E108" s="38" t="s">
        <v>180</v>
      </c>
      <c r="F108" s="21">
        <v>0.51</v>
      </c>
      <c r="H108" s="35">
        <f>IF(B108='Прейск для утв '!B162,1,0)</f>
        <v>1</v>
      </c>
      <c r="I108" s="35">
        <f>IF(C108='Прейск для утв '!C162,1,0)</f>
        <v>1</v>
      </c>
      <c r="J108" s="35" t="e">
        <f>IF(D108='Прейск для утв '!#REF!,1,0)</f>
        <v>#REF!</v>
      </c>
      <c r="K108" s="35">
        <f>IF(E108='Прейск для утв '!D162,1,0)</f>
        <v>1</v>
      </c>
      <c r="L108" s="35">
        <f>IF(F108='Прейск для утв '!E162,1,0)</f>
        <v>1</v>
      </c>
      <c r="N108" s="35" t="e">
        <f>IF(B108=#REF!,1,0)</f>
        <v>#REF!</v>
      </c>
      <c r="O108" s="35" t="e">
        <f>IF(C108=#REF!,1,0)</f>
        <v>#REF!</v>
      </c>
      <c r="P108" s="35" t="e">
        <f>IF(D108=#REF!,1,0)</f>
        <v>#REF!</v>
      </c>
      <c r="Q108" s="35" t="e">
        <f>IF(E108=#REF!,1,0)</f>
        <v>#REF!</v>
      </c>
      <c r="R108" s="35" t="e">
        <f>IF(F108=#REF!,1,0)</f>
        <v>#REF!</v>
      </c>
    </row>
    <row r="109" spans="1:18" ht="94.5">
      <c r="A109" s="38">
        <f t="shared" si="1"/>
        <v>94</v>
      </c>
      <c r="B109" s="5" t="s">
        <v>257</v>
      </c>
      <c r="C109" s="38" t="s">
        <v>9</v>
      </c>
      <c r="D109" s="5" t="s">
        <v>258</v>
      </c>
      <c r="E109" s="38" t="s">
        <v>180</v>
      </c>
      <c r="F109" s="21">
        <v>0.33</v>
      </c>
      <c r="H109" s="35">
        <f>IF(B109='Прейск для утв '!B163,1,0)</f>
        <v>1</v>
      </c>
      <c r="I109" s="35">
        <f>IF(C109='Прейск для утв '!C163,1,0)</f>
        <v>1</v>
      </c>
      <c r="J109" s="35" t="e">
        <f>IF(D109='Прейск для утв '!#REF!,1,0)</f>
        <v>#REF!</v>
      </c>
      <c r="K109" s="35">
        <f>IF(E109='Прейск для утв '!D163,1,0)</f>
        <v>1</v>
      </c>
      <c r="L109" s="35">
        <f>IF(F109='Прейск для утв '!E163,1,0)</f>
        <v>1</v>
      </c>
      <c r="N109" s="35" t="e">
        <f>IF(B109=#REF!,1,0)</f>
        <v>#REF!</v>
      </c>
      <c r="O109" s="35" t="e">
        <f>IF(C109=#REF!,1,0)</f>
        <v>#REF!</v>
      </c>
      <c r="P109" s="35" t="e">
        <f>IF(D109=#REF!,1,0)</f>
        <v>#REF!</v>
      </c>
      <c r="Q109" s="35" t="e">
        <f>IF(E109=#REF!,1,0)</f>
        <v>#REF!</v>
      </c>
      <c r="R109" s="35" t="e">
        <f>IF(F109=#REF!,1,0)</f>
        <v>#REF!</v>
      </c>
    </row>
    <row r="110" spans="1:18" ht="78.75">
      <c r="A110" s="38">
        <f t="shared" si="1"/>
        <v>95</v>
      </c>
      <c r="B110" s="5" t="s">
        <v>259</v>
      </c>
      <c r="C110" s="38" t="s">
        <v>9</v>
      </c>
      <c r="D110" s="5" t="s">
        <v>260</v>
      </c>
      <c r="E110" s="38" t="s">
        <v>180</v>
      </c>
      <c r="F110" s="21">
        <v>0.5</v>
      </c>
      <c r="H110" s="35">
        <f>IF(B110='Прейск для утв '!B164,1,0)</f>
        <v>1</v>
      </c>
      <c r="I110" s="35">
        <f>IF(C110='Прейск для утв '!C164,1,0)</f>
        <v>1</v>
      </c>
      <c r="J110" s="35" t="e">
        <f>IF(D110='Прейск для утв '!#REF!,1,0)</f>
        <v>#REF!</v>
      </c>
      <c r="K110" s="35">
        <f>IF(E110='Прейск для утв '!D164,1,0)</f>
        <v>1</v>
      </c>
      <c r="L110" s="35">
        <f>IF(F110='Прейск для утв '!E164,1,0)</f>
        <v>1</v>
      </c>
      <c r="N110" s="35" t="e">
        <f>IF(B110=#REF!,1,0)</f>
        <v>#REF!</v>
      </c>
      <c r="O110" s="35" t="e">
        <f>IF(C110=#REF!,1,0)</f>
        <v>#REF!</v>
      </c>
      <c r="P110" s="35" t="e">
        <f>IF(D110=#REF!,1,0)</f>
        <v>#REF!</v>
      </c>
      <c r="Q110" s="35" t="e">
        <f>IF(E110=#REF!,1,0)</f>
        <v>#REF!</v>
      </c>
      <c r="R110" s="35" t="e">
        <f>IF(F110=#REF!,1,0)</f>
        <v>#REF!</v>
      </c>
    </row>
    <row r="111" spans="1:18" ht="94.5">
      <c r="A111" s="38">
        <f t="shared" si="1"/>
        <v>96</v>
      </c>
      <c r="B111" s="5" t="s">
        <v>261</v>
      </c>
      <c r="C111" s="38" t="s">
        <v>9</v>
      </c>
      <c r="D111" s="5" t="s">
        <v>262</v>
      </c>
      <c r="E111" s="38" t="s">
        <v>180</v>
      </c>
      <c r="F111" s="21">
        <v>0.33</v>
      </c>
      <c r="H111" s="35">
        <f>IF(B111='Прейск для утв '!B165,1,0)</f>
        <v>1</v>
      </c>
      <c r="I111" s="35">
        <f>IF(C111='Прейск для утв '!C165,1,0)</f>
        <v>1</v>
      </c>
      <c r="J111" s="35" t="e">
        <f>IF(D111='Прейск для утв '!#REF!,1,0)</f>
        <v>#REF!</v>
      </c>
      <c r="K111" s="35">
        <f>IF(E111='Прейск для утв '!D165,1,0)</f>
        <v>1</v>
      </c>
      <c r="L111" s="35">
        <f>IF(F111='Прейск для утв '!E165,1,0)</f>
        <v>1</v>
      </c>
      <c r="N111" s="35" t="e">
        <f>IF(B111=#REF!,1,0)</f>
        <v>#REF!</v>
      </c>
      <c r="O111" s="35" t="e">
        <f>IF(C111=#REF!,1,0)</f>
        <v>#REF!</v>
      </c>
      <c r="P111" s="35" t="e">
        <f>IF(D111=#REF!,1,0)</f>
        <v>#REF!</v>
      </c>
      <c r="Q111" s="35" t="e">
        <f>IF(E111=#REF!,1,0)</f>
        <v>#REF!</v>
      </c>
      <c r="R111" s="35" t="e">
        <f>IF(F111=#REF!,1,0)</f>
        <v>#REF!</v>
      </c>
    </row>
    <row r="112" spans="1:18" ht="94.5">
      <c r="A112" s="38">
        <f t="shared" si="1"/>
        <v>97</v>
      </c>
      <c r="B112" s="5" t="s">
        <v>263</v>
      </c>
      <c r="C112" s="38" t="s">
        <v>9</v>
      </c>
      <c r="D112" s="5" t="s">
        <v>264</v>
      </c>
      <c r="E112" s="38" t="s">
        <v>180</v>
      </c>
      <c r="F112" s="21">
        <v>1</v>
      </c>
      <c r="H112" s="35">
        <f>IF(B112='Прейск для утв '!B166,1,0)</f>
        <v>1</v>
      </c>
      <c r="I112" s="35">
        <f>IF(C112='Прейск для утв '!C166,1,0)</f>
        <v>1</v>
      </c>
      <c r="J112" s="35" t="e">
        <f>IF(D112='Прейск для утв '!#REF!,1,0)</f>
        <v>#REF!</v>
      </c>
      <c r="K112" s="35">
        <f>IF(E112='Прейск для утв '!D166,1,0)</f>
        <v>1</v>
      </c>
      <c r="L112" s="35">
        <f>IF(F112='Прейск для утв '!E166,1,0)</f>
        <v>1</v>
      </c>
      <c r="N112" s="35" t="e">
        <f>IF(B112=#REF!,1,0)</f>
        <v>#REF!</v>
      </c>
      <c r="O112" s="35" t="e">
        <f>IF(C112=#REF!,1,0)</f>
        <v>#REF!</v>
      </c>
      <c r="P112" s="35" t="e">
        <f>IF(D112=#REF!,1,0)</f>
        <v>#REF!</v>
      </c>
      <c r="Q112" s="35" t="e">
        <f>IF(E112=#REF!,1,0)</f>
        <v>#REF!</v>
      </c>
      <c r="R112" s="35" t="e">
        <f>IF(F112=#REF!,1,0)</f>
        <v>#REF!</v>
      </c>
    </row>
    <row r="113" spans="1:18" ht="63">
      <c r="A113" s="38">
        <f t="shared" si="1"/>
        <v>98</v>
      </c>
      <c r="B113" s="5" t="s">
        <v>265</v>
      </c>
      <c r="C113" s="38" t="s">
        <v>9</v>
      </c>
      <c r="D113" s="5" t="s">
        <v>266</v>
      </c>
      <c r="E113" s="38" t="s">
        <v>180</v>
      </c>
      <c r="F113" s="21">
        <v>0.25</v>
      </c>
      <c r="H113" s="35">
        <f>IF(B113='Прейск для утв '!B167,1,0)</f>
        <v>1</v>
      </c>
      <c r="I113" s="35">
        <f>IF(C113='Прейск для утв '!C167,1,0)</f>
        <v>1</v>
      </c>
      <c r="J113" s="35" t="e">
        <f>IF(D113='Прейск для утв '!#REF!,1,0)</f>
        <v>#REF!</v>
      </c>
      <c r="K113" s="35">
        <f>IF(E113='Прейск для утв '!D167,1,0)</f>
        <v>1</v>
      </c>
      <c r="L113" s="35">
        <f>IF(F113='Прейск для утв '!E167,1,0)</f>
        <v>1</v>
      </c>
      <c r="N113" s="35" t="e">
        <f>IF(B113=#REF!,1,0)</f>
        <v>#REF!</v>
      </c>
      <c r="O113" s="35" t="e">
        <f>IF(C113=#REF!,1,0)</f>
        <v>#REF!</v>
      </c>
      <c r="P113" s="35" t="e">
        <f>IF(D113=#REF!,1,0)</f>
        <v>#REF!</v>
      </c>
      <c r="Q113" s="35" t="e">
        <f>IF(E113=#REF!,1,0)</f>
        <v>#REF!</v>
      </c>
      <c r="R113" s="35" t="e">
        <f>IF(F113=#REF!,1,0)</f>
        <v>#REF!</v>
      </c>
    </row>
    <row r="114" spans="1:18" ht="47.25">
      <c r="A114" s="38">
        <f t="shared" si="1"/>
        <v>99</v>
      </c>
      <c r="B114" s="5" t="s">
        <v>267</v>
      </c>
      <c r="C114" s="38" t="s">
        <v>9</v>
      </c>
      <c r="D114" s="5" t="s">
        <v>268</v>
      </c>
      <c r="E114" s="38" t="s">
        <v>180</v>
      </c>
      <c r="F114" s="21">
        <v>0.1</v>
      </c>
      <c r="H114" s="35">
        <f>IF(B114='Прейск для утв '!B168,1,0)</f>
        <v>1</v>
      </c>
      <c r="I114" s="35">
        <f>IF(C114='Прейск для утв '!C168,1,0)</f>
        <v>1</v>
      </c>
      <c r="J114" s="35" t="e">
        <f>IF(D114='Прейск для утв '!#REF!,1,0)</f>
        <v>#REF!</v>
      </c>
      <c r="K114" s="35">
        <f>IF(E114='Прейск для утв '!D168,1,0)</f>
        <v>1</v>
      </c>
      <c r="L114" s="35">
        <f>IF(F114='Прейск для утв '!E168,1,0)</f>
        <v>1</v>
      </c>
      <c r="N114" s="35" t="e">
        <f>IF(B114=#REF!,1,0)</f>
        <v>#REF!</v>
      </c>
      <c r="O114" s="35" t="e">
        <f>IF(C114=#REF!,1,0)</f>
        <v>#REF!</v>
      </c>
      <c r="P114" s="35" t="e">
        <f>IF(D114=#REF!,1,0)</f>
        <v>#REF!</v>
      </c>
      <c r="Q114" s="35" t="e">
        <f>IF(E114=#REF!,1,0)</f>
        <v>#REF!</v>
      </c>
      <c r="R114" s="35" t="e">
        <f>IF(F114=#REF!,1,0)</f>
        <v>#REF!</v>
      </c>
    </row>
    <row r="115" spans="1:18" ht="110.25">
      <c r="A115" s="38">
        <f t="shared" si="1"/>
        <v>100</v>
      </c>
      <c r="B115" s="5" t="s">
        <v>269</v>
      </c>
      <c r="C115" s="38" t="s">
        <v>9</v>
      </c>
      <c r="D115" s="5" t="s">
        <v>270</v>
      </c>
      <c r="E115" s="38" t="s">
        <v>180</v>
      </c>
      <c r="F115" s="21">
        <v>1</v>
      </c>
      <c r="H115" s="35">
        <f>IF(B115='Прейск для утв '!B169,1,0)</f>
        <v>1</v>
      </c>
      <c r="I115" s="35">
        <f>IF(C115='Прейск для утв '!C169,1,0)</f>
        <v>1</v>
      </c>
      <c r="J115" s="35" t="e">
        <f>IF(D115='Прейск для утв '!#REF!,1,0)</f>
        <v>#REF!</v>
      </c>
      <c r="K115" s="35">
        <f>IF(E115='Прейск для утв '!D169,1,0)</f>
        <v>1</v>
      </c>
      <c r="L115" s="35">
        <f>IF(F115='Прейск для утв '!E169,1,0)</f>
        <v>1</v>
      </c>
      <c r="N115" s="35" t="e">
        <f>IF(B115=#REF!,1,0)</f>
        <v>#REF!</v>
      </c>
      <c r="O115" s="35" t="e">
        <f>IF(C115=#REF!,1,0)</f>
        <v>#REF!</v>
      </c>
      <c r="P115" s="35" t="e">
        <f>IF(D115=#REF!,1,0)</f>
        <v>#REF!</v>
      </c>
      <c r="Q115" s="35" t="e">
        <f>IF(E115=#REF!,1,0)</f>
        <v>#REF!</v>
      </c>
      <c r="R115" s="35" t="e">
        <f>IF(F115=#REF!,1,0)</f>
        <v>#REF!</v>
      </c>
    </row>
    <row r="116" spans="1:18" ht="126">
      <c r="A116" s="38">
        <f t="shared" si="1"/>
        <v>101</v>
      </c>
      <c r="B116" s="5" t="s">
        <v>271</v>
      </c>
      <c r="C116" s="38" t="s">
        <v>9</v>
      </c>
      <c r="D116" s="5" t="s">
        <v>272</v>
      </c>
      <c r="E116" s="38" t="s">
        <v>180</v>
      </c>
      <c r="F116" s="21">
        <v>0.52</v>
      </c>
      <c r="H116" s="35">
        <f>IF(B116='Прейск для утв '!B170,1,0)</f>
        <v>1</v>
      </c>
      <c r="I116" s="35">
        <f>IF(C116='Прейск для утв '!C170,1,0)</f>
        <v>1</v>
      </c>
      <c r="J116" s="35" t="e">
        <f>IF(D116='Прейск для утв '!#REF!,1,0)</f>
        <v>#REF!</v>
      </c>
      <c r="K116" s="35">
        <f>IF(E116='Прейск для утв '!D170,1,0)</f>
        <v>1</v>
      </c>
      <c r="L116" s="35">
        <f>IF(F116='Прейск для утв '!E170,1,0)</f>
        <v>1</v>
      </c>
      <c r="N116" s="35" t="e">
        <f>IF(B116=#REF!,1,0)</f>
        <v>#REF!</v>
      </c>
      <c r="O116" s="35" t="e">
        <f>IF(C116=#REF!,1,0)</f>
        <v>#REF!</v>
      </c>
      <c r="P116" s="35" t="e">
        <f>IF(D116=#REF!,1,0)</f>
        <v>#REF!</v>
      </c>
      <c r="Q116" s="35" t="e">
        <f>IF(E116=#REF!,1,0)</f>
        <v>#REF!</v>
      </c>
      <c r="R116" s="35" t="e">
        <f>IF(F116=#REF!,1,0)</f>
        <v>#REF!</v>
      </c>
    </row>
    <row r="117" spans="1:18" ht="63">
      <c r="A117" s="38">
        <f t="shared" si="1"/>
        <v>102</v>
      </c>
      <c r="B117" s="5" t="s">
        <v>273</v>
      </c>
      <c r="C117" s="38" t="s">
        <v>9</v>
      </c>
      <c r="D117" s="5" t="s">
        <v>274</v>
      </c>
      <c r="E117" s="38" t="s">
        <v>180</v>
      </c>
      <c r="F117" s="21">
        <v>0.32</v>
      </c>
      <c r="H117" s="35">
        <f>IF(B117='Прейск для утв '!B171,1,0)</f>
        <v>1</v>
      </c>
      <c r="I117" s="35">
        <f>IF(C117='Прейск для утв '!C171,1,0)</f>
        <v>1</v>
      </c>
      <c r="J117" s="35" t="e">
        <f>IF(D117='Прейск для утв '!#REF!,1,0)</f>
        <v>#REF!</v>
      </c>
      <c r="K117" s="35">
        <f>IF(E117='Прейск для утв '!D171,1,0)</f>
        <v>1</v>
      </c>
      <c r="L117" s="35">
        <f>IF(F117='Прейск для утв '!E171,1,0)</f>
        <v>1</v>
      </c>
      <c r="N117" s="35" t="e">
        <f>IF(B117=#REF!,1,0)</f>
        <v>#REF!</v>
      </c>
      <c r="O117" s="35" t="e">
        <f>IF(C117=#REF!,1,0)</f>
        <v>#REF!</v>
      </c>
      <c r="P117" s="35" t="e">
        <f>IF(D117=#REF!,1,0)</f>
        <v>#REF!</v>
      </c>
      <c r="Q117" s="35" t="e">
        <f>IF(E117=#REF!,1,0)</f>
        <v>#REF!</v>
      </c>
      <c r="R117" s="35" t="e">
        <f>IF(F117=#REF!,1,0)</f>
        <v>#REF!</v>
      </c>
    </row>
    <row r="118" spans="1:18" ht="94.5">
      <c r="A118" s="38">
        <f t="shared" si="1"/>
        <v>103</v>
      </c>
      <c r="B118" s="5" t="s">
        <v>275</v>
      </c>
      <c r="C118" s="38" t="s">
        <v>9</v>
      </c>
      <c r="D118" s="5" t="s">
        <v>276</v>
      </c>
      <c r="E118" s="38" t="s">
        <v>180</v>
      </c>
      <c r="F118" s="21">
        <v>0.4</v>
      </c>
      <c r="H118" s="35">
        <f>IF(B118='Прейск для утв '!B172,1,0)</f>
        <v>1</v>
      </c>
      <c r="I118" s="35">
        <f>IF(C118='Прейск для утв '!C172,1,0)</f>
        <v>1</v>
      </c>
      <c r="J118" s="35" t="e">
        <f>IF(D118='Прейск для утв '!#REF!,1,0)</f>
        <v>#REF!</v>
      </c>
      <c r="K118" s="35">
        <f>IF(E118='Прейск для утв '!D172,1,0)</f>
        <v>1</v>
      </c>
      <c r="L118" s="35">
        <f>IF(F118='Прейск для утв '!E172,1,0)</f>
        <v>1</v>
      </c>
      <c r="N118" s="35" t="e">
        <f>IF(B118=#REF!,1,0)</f>
        <v>#REF!</v>
      </c>
      <c r="O118" s="35" t="e">
        <f>IF(C118=#REF!,1,0)</f>
        <v>#REF!</v>
      </c>
      <c r="P118" s="35" t="e">
        <f>IF(D118=#REF!,1,0)</f>
        <v>#REF!</v>
      </c>
      <c r="Q118" s="35" t="e">
        <f>IF(E118=#REF!,1,0)</f>
        <v>#REF!</v>
      </c>
      <c r="R118" s="35" t="e">
        <f>IF(F118=#REF!,1,0)</f>
        <v>#REF!</v>
      </c>
    </row>
    <row r="119" spans="1:18" ht="94.5">
      <c r="A119" s="38">
        <f t="shared" si="1"/>
        <v>104</v>
      </c>
      <c r="B119" s="5" t="s">
        <v>277</v>
      </c>
      <c r="C119" s="38" t="s">
        <v>9</v>
      </c>
      <c r="D119" s="5" t="s">
        <v>278</v>
      </c>
      <c r="E119" s="38" t="s">
        <v>180</v>
      </c>
      <c r="F119" s="21">
        <v>0.55</v>
      </c>
      <c r="H119" s="35">
        <f>IF(B119='Прейск для утв '!B173,1,0)</f>
        <v>1</v>
      </c>
      <c r="I119" s="35">
        <f>IF(C119='Прейск для утв '!C173,1,0)</f>
        <v>1</v>
      </c>
      <c r="J119" s="35" t="e">
        <f>IF(D119='Прейск для утв '!#REF!,1,0)</f>
        <v>#REF!</v>
      </c>
      <c r="K119" s="35">
        <f>IF(E119='Прейск для утв '!D173,1,0)</f>
        <v>1</v>
      </c>
      <c r="L119" s="35">
        <f>IF(F119='Прейск для утв '!E173,1,0)</f>
        <v>1</v>
      </c>
      <c r="N119" s="35" t="e">
        <f>IF(B119=#REF!,1,0)</f>
        <v>#REF!</v>
      </c>
      <c r="O119" s="35" t="e">
        <f>IF(C119=#REF!,1,0)</f>
        <v>#REF!</v>
      </c>
      <c r="P119" s="35" t="e">
        <f>IF(D119=#REF!,1,0)</f>
        <v>#REF!</v>
      </c>
      <c r="Q119" s="35" t="e">
        <f>IF(E119=#REF!,1,0)</f>
        <v>#REF!</v>
      </c>
      <c r="R119" s="35" t="e">
        <f>IF(F119=#REF!,1,0)</f>
        <v>#REF!</v>
      </c>
    </row>
    <row r="120" spans="1:18" ht="94.5">
      <c r="A120" s="38">
        <f t="shared" si="1"/>
        <v>105</v>
      </c>
      <c r="B120" s="5" t="s">
        <v>279</v>
      </c>
      <c r="C120" s="38" t="s">
        <v>9</v>
      </c>
      <c r="D120" s="5" t="s">
        <v>280</v>
      </c>
      <c r="E120" s="38" t="s">
        <v>180</v>
      </c>
      <c r="F120" s="21">
        <v>0.75</v>
      </c>
      <c r="H120" s="35">
        <f>IF(B120='Прейск для утв '!B174,1,0)</f>
        <v>1</v>
      </c>
      <c r="I120" s="35">
        <f>IF(C120='Прейск для утв '!C174,1,0)</f>
        <v>1</v>
      </c>
      <c r="J120" s="35" t="e">
        <f>IF(D120='Прейск для утв '!#REF!,1,0)</f>
        <v>#REF!</v>
      </c>
      <c r="K120" s="35">
        <f>IF(E120='Прейск для утв '!D174,1,0)</f>
        <v>1</v>
      </c>
      <c r="L120" s="35">
        <f>IF(F120='Прейск для утв '!E174,1,0)</f>
        <v>1</v>
      </c>
      <c r="N120" s="35" t="e">
        <f>IF(B120=#REF!,1,0)</f>
        <v>#REF!</v>
      </c>
      <c r="O120" s="35" t="e">
        <f>IF(C120=#REF!,1,0)</f>
        <v>#REF!</v>
      </c>
      <c r="P120" s="35" t="e">
        <f>IF(D120=#REF!,1,0)</f>
        <v>#REF!</v>
      </c>
      <c r="Q120" s="35" t="e">
        <f>IF(E120=#REF!,1,0)</f>
        <v>#REF!</v>
      </c>
      <c r="R120" s="35" t="e">
        <f>IF(F120=#REF!,1,0)</f>
        <v>#REF!</v>
      </c>
    </row>
    <row r="121" spans="1:18" ht="94.5">
      <c r="A121" s="38">
        <f t="shared" si="1"/>
        <v>106</v>
      </c>
      <c r="B121" s="5" t="s">
        <v>281</v>
      </c>
      <c r="C121" s="38" t="s">
        <v>9</v>
      </c>
      <c r="D121" s="5" t="s">
        <v>282</v>
      </c>
      <c r="E121" s="38" t="s">
        <v>180</v>
      </c>
      <c r="F121" s="21">
        <v>0.25</v>
      </c>
      <c r="H121" s="35">
        <f>IF(B121='Прейск для утв '!B175,1,0)</f>
        <v>1</v>
      </c>
      <c r="I121" s="35">
        <f>IF(C121='Прейск для утв '!C175,1,0)</f>
        <v>1</v>
      </c>
      <c r="J121" s="35" t="e">
        <f>IF(D121='Прейск для утв '!#REF!,1,0)</f>
        <v>#REF!</v>
      </c>
      <c r="K121" s="35">
        <f>IF(E121='Прейск для утв '!D175,1,0)</f>
        <v>1</v>
      </c>
      <c r="L121" s="35">
        <f>IF(F121='Прейск для утв '!E175,1,0)</f>
        <v>1</v>
      </c>
      <c r="N121" s="35" t="e">
        <f>IF(B121=#REF!,1,0)</f>
        <v>#REF!</v>
      </c>
      <c r="O121" s="35" t="e">
        <f>IF(C121=#REF!,1,0)</f>
        <v>#REF!</v>
      </c>
      <c r="P121" s="35" t="e">
        <f>IF(D121=#REF!,1,0)</f>
        <v>#REF!</v>
      </c>
      <c r="Q121" s="35" t="e">
        <f>IF(E121=#REF!,1,0)</f>
        <v>#REF!</v>
      </c>
      <c r="R121" s="35" t="e">
        <f>IF(F121=#REF!,1,0)</f>
        <v>#REF!</v>
      </c>
    </row>
    <row r="122" spans="1:18" ht="110.25">
      <c r="A122" s="38">
        <f t="shared" si="1"/>
        <v>107</v>
      </c>
      <c r="B122" s="5" t="s">
        <v>283</v>
      </c>
      <c r="C122" s="38" t="s">
        <v>9</v>
      </c>
      <c r="D122" s="5" t="s">
        <v>284</v>
      </c>
      <c r="E122" s="38" t="s">
        <v>180</v>
      </c>
      <c r="F122" s="21">
        <v>1.25</v>
      </c>
      <c r="H122" s="35">
        <f>IF(B122='Прейск для утв '!B176,1,0)</f>
        <v>1</v>
      </c>
      <c r="I122" s="35">
        <f>IF(C122='Прейск для утв '!C176,1,0)</f>
        <v>1</v>
      </c>
      <c r="J122" s="35" t="e">
        <f>IF(D122='Прейск для утв '!#REF!,1,0)</f>
        <v>#REF!</v>
      </c>
      <c r="K122" s="35">
        <f>IF(E122='Прейск для утв '!D176,1,0)</f>
        <v>1</v>
      </c>
      <c r="L122" s="35">
        <f>IF(F122='Прейск для утв '!E176,1,0)</f>
        <v>1</v>
      </c>
      <c r="N122" s="35" t="e">
        <f>IF(B122=#REF!,1,0)</f>
        <v>#REF!</v>
      </c>
      <c r="O122" s="35" t="e">
        <f>IF(C122=#REF!,1,0)</f>
        <v>#REF!</v>
      </c>
      <c r="P122" s="35" t="e">
        <f>IF(D122=#REF!,1,0)</f>
        <v>#REF!</v>
      </c>
      <c r="Q122" s="35" t="e">
        <f>IF(E122=#REF!,1,0)</f>
        <v>#REF!</v>
      </c>
      <c r="R122" s="35" t="e">
        <f>IF(F122=#REF!,1,0)</f>
        <v>#REF!</v>
      </c>
    </row>
    <row r="123" spans="1:18" ht="110.25">
      <c r="A123" s="38">
        <f t="shared" si="1"/>
        <v>108</v>
      </c>
      <c r="B123" s="5" t="s">
        <v>285</v>
      </c>
      <c r="C123" s="38" t="s">
        <v>9</v>
      </c>
      <c r="D123" s="5" t="s">
        <v>286</v>
      </c>
      <c r="E123" s="38" t="s">
        <v>180</v>
      </c>
      <c r="F123" s="21">
        <v>0.8</v>
      </c>
      <c r="H123" s="35">
        <f>IF(B123='Прейск для утв '!B177,1,0)</f>
        <v>1</v>
      </c>
      <c r="I123" s="35">
        <f>IF(C123='Прейск для утв '!C177,1,0)</f>
        <v>1</v>
      </c>
      <c r="J123" s="35" t="e">
        <f>IF(D123='Прейск для утв '!#REF!,1,0)</f>
        <v>#REF!</v>
      </c>
      <c r="K123" s="35">
        <f>IF(E123='Прейск для утв '!D177,1,0)</f>
        <v>1</v>
      </c>
      <c r="L123" s="35">
        <f>IF(F123='Прейск для утв '!E177,1,0)</f>
        <v>1</v>
      </c>
      <c r="N123" s="35" t="e">
        <f>IF(B123=#REF!,1,0)</f>
        <v>#REF!</v>
      </c>
      <c r="O123" s="35" t="e">
        <f>IF(C123=#REF!,1,0)</f>
        <v>#REF!</v>
      </c>
      <c r="P123" s="35" t="e">
        <f>IF(D123=#REF!,1,0)</f>
        <v>#REF!</v>
      </c>
      <c r="Q123" s="35" t="e">
        <f>IF(E123=#REF!,1,0)</f>
        <v>#REF!</v>
      </c>
      <c r="R123" s="35" t="e">
        <f>IF(F123=#REF!,1,0)</f>
        <v>#REF!</v>
      </c>
    </row>
    <row r="124" spans="1:18" ht="47.25">
      <c r="A124" s="38">
        <f t="shared" si="1"/>
        <v>109</v>
      </c>
      <c r="B124" s="5" t="s">
        <v>287</v>
      </c>
      <c r="C124" s="38" t="s">
        <v>9</v>
      </c>
      <c r="D124" s="5" t="s">
        <v>288</v>
      </c>
      <c r="E124" s="38" t="s">
        <v>180</v>
      </c>
      <c r="F124" s="21">
        <v>1</v>
      </c>
      <c r="H124" s="35">
        <f>IF(B124='Прейск для утв '!B178,1,0)</f>
        <v>1</v>
      </c>
      <c r="I124" s="35">
        <f>IF(C124='Прейск для утв '!C178,1,0)</f>
        <v>1</v>
      </c>
      <c r="J124" s="35" t="e">
        <f>IF(D124='Прейск для утв '!#REF!,1,0)</f>
        <v>#REF!</v>
      </c>
      <c r="K124" s="35">
        <f>IF(E124='Прейск для утв '!D178,1,0)</f>
        <v>1</v>
      </c>
      <c r="L124" s="35">
        <f>IF(F124='Прейск для утв '!E178,1,0)</f>
        <v>1</v>
      </c>
      <c r="N124" s="35" t="e">
        <f>IF(B124=#REF!,1,0)</f>
        <v>#REF!</v>
      </c>
      <c r="O124" s="35" t="e">
        <f>IF(C124=#REF!,1,0)</f>
        <v>#REF!</v>
      </c>
      <c r="P124" s="35" t="e">
        <f>IF(D124=#REF!,1,0)</f>
        <v>#REF!</v>
      </c>
      <c r="Q124" s="35" t="e">
        <f>IF(E124=#REF!,1,0)</f>
        <v>#REF!</v>
      </c>
      <c r="R124" s="35" t="e">
        <f>IF(F124=#REF!,1,0)</f>
        <v>#REF!</v>
      </c>
    </row>
    <row r="125" spans="1:18" ht="63">
      <c r="A125" s="38">
        <f t="shared" si="1"/>
        <v>110</v>
      </c>
      <c r="B125" s="5" t="s">
        <v>289</v>
      </c>
      <c r="C125" s="38" t="s">
        <v>9</v>
      </c>
      <c r="D125" s="5" t="s">
        <v>290</v>
      </c>
      <c r="E125" s="38" t="s">
        <v>180</v>
      </c>
      <c r="F125" s="21">
        <v>0.5</v>
      </c>
      <c r="H125" s="35">
        <f>IF(B125='Прейск для утв '!B179,1,0)</f>
        <v>1</v>
      </c>
      <c r="I125" s="35">
        <f>IF(C125='Прейск для утв '!C179,1,0)</f>
        <v>1</v>
      </c>
      <c r="J125" s="35" t="e">
        <f>IF(D125='Прейск для утв '!#REF!,1,0)</f>
        <v>#REF!</v>
      </c>
      <c r="K125" s="35">
        <f>IF(E125='Прейск для утв '!D179,1,0)</f>
        <v>1</v>
      </c>
      <c r="L125" s="35">
        <f>IF(F125='Прейск для утв '!E179,1,0)</f>
        <v>1</v>
      </c>
      <c r="N125" s="35" t="e">
        <f>IF(B125=#REF!,1,0)</f>
        <v>#REF!</v>
      </c>
      <c r="O125" s="35" t="e">
        <f>IF(C125=#REF!,1,0)</f>
        <v>#REF!</v>
      </c>
      <c r="P125" s="35" t="e">
        <f>IF(D125=#REF!,1,0)</f>
        <v>#REF!</v>
      </c>
      <c r="Q125" s="35" t="e">
        <f>IF(E125=#REF!,1,0)</f>
        <v>#REF!</v>
      </c>
      <c r="R125" s="35" t="e">
        <f>IF(F125=#REF!,1,0)</f>
        <v>#REF!</v>
      </c>
    </row>
    <row r="126" spans="1:18" ht="63">
      <c r="A126" s="38">
        <f t="shared" si="1"/>
        <v>111</v>
      </c>
      <c r="B126" s="5" t="s">
        <v>291</v>
      </c>
      <c r="C126" s="38" t="s">
        <v>9</v>
      </c>
      <c r="D126" s="5" t="s">
        <v>292</v>
      </c>
      <c r="E126" s="38" t="s">
        <v>180</v>
      </c>
      <c r="F126" s="21">
        <v>0.25</v>
      </c>
      <c r="H126" s="35">
        <f>IF(B126='Прейск для утв '!B180,1,0)</f>
        <v>1</v>
      </c>
      <c r="I126" s="35">
        <f>IF(C126='Прейск для утв '!C180,1,0)</f>
        <v>1</v>
      </c>
      <c r="J126" s="35" t="e">
        <f>IF(D126='Прейск для утв '!#REF!,1,0)</f>
        <v>#REF!</v>
      </c>
      <c r="K126" s="35">
        <f>IF(E126='Прейск для утв '!D180,1,0)</f>
        <v>1</v>
      </c>
      <c r="L126" s="35">
        <f>IF(F126='Прейск для утв '!E180,1,0)</f>
        <v>1</v>
      </c>
      <c r="N126" s="35" t="e">
        <f>IF(B126=#REF!,1,0)</f>
        <v>#REF!</v>
      </c>
      <c r="O126" s="35" t="e">
        <f>IF(C126=#REF!,1,0)</f>
        <v>#REF!</v>
      </c>
      <c r="P126" s="35" t="e">
        <f>IF(D126=#REF!,1,0)</f>
        <v>#REF!</v>
      </c>
      <c r="Q126" s="35" t="e">
        <f>IF(E126=#REF!,1,0)</f>
        <v>#REF!</v>
      </c>
      <c r="R126" s="35" t="e">
        <f>IF(F126=#REF!,1,0)</f>
        <v>#REF!</v>
      </c>
    </row>
    <row r="127" spans="1:18" ht="63">
      <c r="A127" s="38">
        <f t="shared" si="1"/>
        <v>112</v>
      </c>
      <c r="B127" s="5" t="s">
        <v>293</v>
      </c>
      <c r="C127" s="38" t="s">
        <v>9</v>
      </c>
      <c r="D127" s="5" t="s">
        <v>294</v>
      </c>
      <c r="E127" s="38" t="s">
        <v>180</v>
      </c>
      <c r="F127" s="21">
        <v>0.42</v>
      </c>
      <c r="H127" s="35">
        <f>IF(B127='Прейск для утв '!B181,1,0)</f>
        <v>1</v>
      </c>
      <c r="I127" s="35">
        <f>IF(C127='Прейск для утв '!C181,1,0)</f>
        <v>1</v>
      </c>
      <c r="J127" s="35" t="e">
        <f>IF(D127='Прейск для утв '!#REF!,1,0)</f>
        <v>#REF!</v>
      </c>
      <c r="K127" s="35">
        <f>IF(E127='Прейск для утв '!D181,1,0)</f>
        <v>1</v>
      </c>
      <c r="L127" s="35">
        <f>IF(F127='Прейск для утв '!E181,1,0)</f>
        <v>1</v>
      </c>
      <c r="N127" s="35" t="e">
        <f>IF(B127=#REF!,1,0)</f>
        <v>#REF!</v>
      </c>
      <c r="O127" s="35" t="e">
        <f>IF(C127=#REF!,1,0)</f>
        <v>#REF!</v>
      </c>
      <c r="P127" s="35" t="e">
        <f>IF(D127=#REF!,1,0)</f>
        <v>#REF!</v>
      </c>
      <c r="Q127" s="35" t="e">
        <f>IF(E127=#REF!,1,0)</f>
        <v>#REF!</v>
      </c>
      <c r="R127" s="35" t="e">
        <f>IF(F127=#REF!,1,0)</f>
        <v>#REF!</v>
      </c>
    </row>
    <row r="128" spans="1:18" ht="63">
      <c r="A128" s="38">
        <f t="shared" si="1"/>
        <v>113</v>
      </c>
      <c r="B128" s="5" t="s">
        <v>295</v>
      </c>
      <c r="C128" s="38" t="s">
        <v>9</v>
      </c>
      <c r="D128" s="5" t="s">
        <v>296</v>
      </c>
      <c r="E128" s="38" t="s">
        <v>180</v>
      </c>
      <c r="F128" s="21">
        <v>0.25</v>
      </c>
      <c r="H128" s="35">
        <f>IF(B128='Прейск для утв '!B182,1,0)</f>
        <v>1</v>
      </c>
      <c r="I128" s="35">
        <f>IF(C128='Прейск для утв '!C182,1,0)</f>
        <v>1</v>
      </c>
      <c r="J128" s="35" t="e">
        <f>IF(D128='Прейск для утв '!#REF!,1,0)</f>
        <v>#REF!</v>
      </c>
      <c r="K128" s="35">
        <f>IF(E128='Прейск для утв '!D182,1,0)</f>
        <v>1</v>
      </c>
      <c r="L128" s="35">
        <f>IF(F128='Прейск для утв '!E182,1,0)</f>
        <v>1</v>
      </c>
      <c r="N128" s="35" t="e">
        <f>IF(B128=#REF!,1,0)</f>
        <v>#REF!</v>
      </c>
      <c r="O128" s="35" t="e">
        <f>IF(C128=#REF!,1,0)</f>
        <v>#REF!</v>
      </c>
      <c r="P128" s="35" t="e">
        <f>IF(D128=#REF!,1,0)</f>
        <v>#REF!</v>
      </c>
      <c r="Q128" s="35" t="e">
        <f>IF(E128=#REF!,1,0)</f>
        <v>#REF!</v>
      </c>
      <c r="R128" s="35" t="e">
        <f>IF(F128=#REF!,1,0)</f>
        <v>#REF!</v>
      </c>
    </row>
    <row r="129" spans="1:18" ht="94.5">
      <c r="A129" s="38">
        <f t="shared" si="1"/>
        <v>114</v>
      </c>
      <c r="B129" s="5" t="s">
        <v>297</v>
      </c>
      <c r="C129" s="38" t="s">
        <v>9</v>
      </c>
      <c r="D129" s="5" t="s">
        <v>298</v>
      </c>
      <c r="E129" s="38" t="s">
        <v>180</v>
      </c>
      <c r="F129" s="21">
        <v>0.25</v>
      </c>
      <c r="H129" s="35">
        <f>IF(B129='Прейск для утв '!B183,1,0)</f>
        <v>1</v>
      </c>
      <c r="I129" s="35">
        <f>IF(C129='Прейск для утв '!C183,1,0)</f>
        <v>1</v>
      </c>
      <c r="J129" s="35" t="e">
        <f>IF(D129='Прейск для утв '!#REF!,1,0)</f>
        <v>#REF!</v>
      </c>
      <c r="K129" s="35">
        <f>IF(E129='Прейск для утв '!D183,1,0)</f>
        <v>1</v>
      </c>
      <c r="L129" s="35">
        <f>IF(F129='Прейск для утв '!E183,1,0)</f>
        <v>1</v>
      </c>
      <c r="N129" s="35" t="e">
        <f>IF(B129=#REF!,1,0)</f>
        <v>#REF!</v>
      </c>
      <c r="O129" s="35" t="e">
        <f>IF(C129=#REF!,1,0)</f>
        <v>#REF!</v>
      </c>
      <c r="P129" s="35" t="e">
        <f>IF(D129=#REF!,1,0)</f>
        <v>#REF!</v>
      </c>
      <c r="Q129" s="35" t="e">
        <f>IF(E129=#REF!,1,0)</f>
        <v>#REF!</v>
      </c>
      <c r="R129" s="35" t="e">
        <f>IF(F129=#REF!,1,0)</f>
        <v>#REF!</v>
      </c>
    </row>
    <row r="130" spans="1:18" ht="110.25">
      <c r="A130" s="38">
        <f t="shared" si="1"/>
        <v>115</v>
      </c>
      <c r="B130" s="5" t="s">
        <v>299</v>
      </c>
      <c r="C130" s="38" t="s">
        <v>9</v>
      </c>
      <c r="D130" s="5" t="s">
        <v>300</v>
      </c>
      <c r="E130" s="38" t="s">
        <v>180</v>
      </c>
      <c r="F130" s="21">
        <v>0.5</v>
      </c>
      <c r="H130" s="35">
        <f>IF(B130='Прейск для утв '!B184,1,0)</f>
        <v>1</v>
      </c>
      <c r="I130" s="35">
        <f>IF(C130='Прейск для утв '!C184,1,0)</f>
        <v>1</v>
      </c>
      <c r="J130" s="35" t="e">
        <f>IF(D130='Прейск для утв '!#REF!,1,0)</f>
        <v>#REF!</v>
      </c>
      <c r="K130" s="35">
        <f>IF(E130='Прейск для утв '!D184,1,0)</f>
        <v>1</v>
      </c>
      <c r="L130" s="35">
        <f>IF(F130='Прейск для утв '!E184,1,0)</f>
        <v>1</v>
      </c>
      <c r="N130" s="35" t="e">
        <f>IF(B130=#REF!,1,0)</f>
        <v>#REF!</v>
      </c>
      <c r="O130" s="35" t="e">
        <f>IF(C130=#REF!,1,0)</f>
        <v>#REF!</v>
      </c>
      <c r="P130" s="35" t="e">
        <f>IF(D130=#REF!,1,0)</f>
        <v>#REF!</v>
      </c>
      <c r="Q130" s="35" t="e">
        <f>IF(E130=#REF!,1,0)</f>
        <v>#REF!</v>
      </c>
      <c r="R130" s="35" t="e">
        <f>IF(F130=#REF!,1,0)</f>
        <v>#REF!</v>
      </c>
    </row>
    <row r="131" spans="1:18" ht="110.25">
      <c r="A131" s="38">
        <f t="shared" si="1"/>
        <v>116</v>
      </c>
      <c r="B131" s="5" t="s">
        <v>301</v>
      </c>
      <c r="C131" s="38" t="s">
        <v>9</v>
      </c>
      <c r="D131" s="5" t="s">
        <v>302</v>
      </c>
      <c r="E131" s="38" t="s">
        <v>180</v>
      </c>
      <c r="F131" s="21">
        <v>0.91</v>
      </c>
      <c r="H131" s="35">
        <f>IF(B131='Прейск для утв '!B185,1,0)</f>
        <v>1</v>
      </c>
      <c r="I131" s="35">
        <f>IF(C131='Прейск для утв '!C185,1,0)</f>
        <v>1</v>
      </c>
      <c r="J131" s="35" t="e">
        <f>IF(D131='Прейск для утв '!#REF!,1,0)</f>
        <v>#REF!</v>
      </c>
      <c r="K131" s="35">
        <f>IF(E131='Прейск для утв '!D185,1,0)</f>
        <v>1</v>
      </c>
      <c r="L131" s="35">
        <f>IF(F131='Прейск для утв '!E185,1,0)</f>
        <v>1</v>
      </c>
      <c r="N131" s="35" t="e">
        <f>IF(B131=#REF!,1,0)</f>
        <v>#REF!</v>
      </c>
      <c r="O131" s="35" t="e">
        <f>IF(C131=#REF!,1,0)</f>
        <v>#REF!</v>
      </c>
      <c r="P131" s="35" t="e">
        <f>IF(D131=#REF!,1,0)</f>
        <v>#REF!</v>
      </c>
      <c r="Q131" s="35" t="e">
        <f>IF(E131=#REF!,1,0)</f>
        <v>#REF!</v>
      </c>
      <c r="R131" s="35" t="e">
        <f>IF(F131=#REF!,1,0)</f>
        <v>#REF!</v>
      </c>
    </row>
    <row r="132" spans="1:18" ht="126">
      <c r="A132" s="38">
        <f t="shared" si="1"/>
        <v>117</v>
      </c>
      <c r="B132" s="5" t="s">
        <v>303</v>
      </c>
      <c r="C132" s="38" t="s">
        <v>9</v>
      </c>
      <c r="D132" s="5" t="s">
        <v>304</v>
      </c>
      <c r="E132" s="38" t="s">
        <v>180</v>
      </c>
      <c r="F132" s="21">
        <v>0.72</v>
      </c>
      <c r="H132" s="35">
        <f>IF(B132='Прейск для утв '!B186,1,0)</f>
        <v>1</v>
      </c>
      <c r="I132" s="35">
        <f>IF(C132='Прейск для утв '!C186,1,0)</f>
        <v>1</v>
      </c>
      <c r="J132" s="35" t="e">
        <f>IF(D132='Прейск для утв '!#REF!,1,0)</f>
        <v>#REF!</v>
      </c>
      <c r="K132" s="35">
        <f>IF(E132='Прейск для утв '!D186,1,0)</f>
        <v>1</v>
      </c>
      <c r="L132" s="35">
        <f>IF(F132='Прейск для утв '!E186,1,0)</f>
        <v>1</v>
      </c>
      <c r="N132" s="35" t="e">
        <f>IF(B132=#REF!,1,0)</f>
        <v>#REF!</v>
      </c>
      <c r="O132" s="35" t="e">
        <f>IF(C132=#REF!,1,0)</f>
        <v>#REF!</v>
      </c>
      <c r="P132" s="35" t="e">
        <f>IF(D132=#REF!,1,0)</f>
        <v>#REF!</v>
      </c>
      <c r="Q132" s="35" t="e">
        <f>IF(E132=#REF!,1,0)</f>
        <v>#REF!</v>
      </c>
      <c r="R132" s="35" t="e">
        <f>IF(F132=#REF!,1,0)</f>
        <v>#REF!</v>
      </c>
    </row>
    <row r="133" spans="1:18" ht="94.5">
      <c r="A133" s="38">
        <f t="shared" si="1"/>
        <v>118</v>
      </c>
      <c r="B133" s="5" t="s">
        <v>305</v>
      </c>
      <c r="C133" s="38" t="s">
        <v>9</v>
      </c>
      <c r="D133" s="5" t="s">
        <v>306</v>
      </c>
      <c r="E133" s="38" t="s">
        <v>180</v>
      </c>
      <c r="F133" s="21">
        <v>0.42</v>
      </c>
      <c r="H133" s="35">
        <f>IF(B133='Прейск для утв '!B187,1,0)</f>
        <v>1</v>
      </c>
      <c r="I133" s="35">
        <f>IF(C133='Прейск для утв '!C187,1,0)</f>
        <v>1</v>
      </c>
      <c r="J133" s="35" t="e">
        <f>IF(D133='Прейск для утв '!#REF!,1,0)</f>
        <v>#REF!</v>
      </c>
      <c r="K133" s="35">
        <f>IF(E133='Прейск для утв '!D187,1,0)</f>
        <v>1</v>
      </c>
      <c r="L133" s="35">
        <f>IF(F133='Прейск для утв '!E187,1,0)</f>
        <v>1</v>
      </c>
      <c r="N133" s="35" t="e">
        <f>IF(B133=#REF!,1,0)</f>
        <v>#REF!</v>
      </c>
      <c r="O133" s="35" t="e">
        <f>IF(C133=#REF!,1,0)</f>
        <v>#REF!</v>
      </c>
      <c r="P133" s="35" t="e">
        <f>IF(D133=#REF!,1,0)</f>
        <v>#REF!</v>
      </c>
      <c r="Q133" s="35" t="e">
        <f>IF(E133=#REF!,1,0)</f>
        <v>#REF!</v>
      </c>
      <c r="R133" s="35" t="e">
        <f>IF(F133=#REF!,1,0)</f>
        <v>#REF!</v>
      </c>
    </row>
    <row r="134" spans="1:18" ht="94.5">
      <c r="A134" s="38">
        <f t="shared" si="1"/>
        <v>119</v>
      </c>
      <c r="B134" s="5" t="s">
        <v>307</v>
      </c>
      <c r="C134" s="38" t="s">
        <v>9</v>
      </c>
      <c r="D134" s="5" t="s">
        <v>308</v>
      </c>
      <c r="E134" s="38" t="s">
        <v>180</v>
      </c>
      <c r="F134" s="21">
        <v>0.5</v>
      </c>
      <c r="H134" s="35">
        <f>IF(B134='Прейск для утв '!B188,1,0)</f>
        <v>1</v>
      </c>
      <c r="I134" s="35">
        <f>IF(C134='Прейск для утв '!C188,1,0)</f>
        <v>1</v>
      </c>
      <c r="J134" s="35" t="e">
        <f>IF(D134='Прейск для утв '!#REF!,1,0)</f>
        <v>#REF!</v>
      </c>
      <c r="K134" s="35">
        <f>IF(E134='Прейск для утв '!D188,1,0)</f>
        <v>1</v>
      </c>
      <c r="L134" s="35">
        <f>IF(F134='Прейск для утв '!E188,1,0)</f>
        <v>1</v>
      </c>
      <c r="N134" s="35" t="e">
        <f>IF(B134=#REF!,1,0)</f>
        <v>#REF!</v>
      </c>
      <c r="O134" s="35" t="e">
        <f>IF(C134=#REF!,1,0)</f>
        <v>#REF!</v>
      </c>
      <c r="P134" s="35" t="e">
        <f>IF(D134=#REF!,1,0)</f>
        <v>#REF!</v>
      </c>
      <c r="Q134" s="35" t="e">
        <f>IF(E134=#REF!,1,0)</f>
        <v>#REF!</v>
      </c>
      <c r="R134" s="35" t="e">
        <f>IF(F134=#REF!,1,0)</f>
        <v>#REF!</v>
      </c>
    </row>
    <row r="135" spans="1:18" ht="94.5">
      <c r="A135" s="38">
        <f t="shared" si="1"/>
        <v>120</v>
      </c>
      <c r="B135" s="5" t="s">
        <v>309</v>
      </c>
      <c r="C135" s="38" t="s">
        <v>9</v>
      </c>
      <c r="D135" s="5" t="s">
        <v>310</v>
      </c>
      <c r="E135" s="38" t="s">
        <v>180</v>
      </c>
      <c r="F135" s="21">
        <v>2</v>
      </c>
      <c r="H135" s="35">
        <f>IF(B135='Прейск для утв '!B189,1,0)</f>
        <v>1</v>
      </c>
      <c r="I135" s="35">
        <f>IF(C135='Прейск для утв '!C189,1,0)</f>
        <v>1</v>
      </c>
      <c r="J135" s="35" t="e">
        <f>IF(D135='Прейск для утв '!#REF!,1,0)</f>
        <v>#REF!</v>
      </c>
      <c r="K135" s="35">
        <f>IF(E135='Прейск для утв '!D189,1,0)</f>
        <v>1</v>
      </c>
      <c r="L135" s="35">
        <f>IF(F135='Прейск для утв '!E189,1,0)</f>
        <v>1</v>
      </c>
      <c r="N135" s="35" t="e">
        <f>IF(B135=#REF!,1,0)</f>
        <v>#REF!</v>
      </c>
      <c r="O135" s="35" t="e">
        <f>IF(C135=#REF!,1,0)</f>
        <v>#REF!</v>
      </c>
      <c r="P135" s="35" t="e">
        <f>IF(D135=#REF!,1,0)</f>
        <v>#REF!</v>
      </c>
      <c r="Q135" s="35" t="e">
        <f>IF(E135=#REF!,1,0)</f>
        <v>#REF!</v>
      </c>
      <c r="R135" s="35" t="e">
        <f>IF(F135=#REF!,1,0)</f>
        <v>#REF!</v>
      </c>
    </row>
    <row r="136" spans="1:18" ht="126">
      <c r="A136" s="38">
        <f t="shared" si="1"/>
        <v>121</v>
      </c>
      <c r="B136" s="5" t="s">
        <v>311</v>
      </c>
      <c r="C136" s="38" t="s">
        <v>9</v>
      </c>
      <c r="D136" s="5" t="s">
        <v>312</v>
      </c>
      <c r="E136" s="38" t="s">
        <v>180</v>
      </c>
      <c r="F136" s="21">
        <v>2</v>
      </c>
      <c r="H136" s="35">
        <f>IF(B136='Прейск для утв '!B190,1,0)</f>
        <v>1</v>
      </c>
      <c r="I136" s="35">
        <f>IF(C136='Прейск для утв '!C190,1,0)</f>
        <v>1</v>
      </c>
      <c r="J136" s="35" t="e">
        <f>IF(D136='Прейск для утв '!#REF!,1,0)</f>
        <v>#REF!</v>
      </c>
      <c r="K136" s="35">
        <f>IF(E136='Прейск для утв '!D190,1,0)</f>
        <v>1</v>
      </c>
      <c r="L136" s="35">
        <f>IF(F136='Прейск для утв '!E190,1,0)</f>
        <v>1</v>
      </c>
      <c r="N136" s="35" t="e">
        <f>IF(B136=#REF!,1,0)</f>
        <v>#REF!</v>
      </c>
      <c r="O136" s="35" t="e">
        <f>IF(C136=#REF!,1,0)</f>
        <v>#REF!</v>
      </c>
      <c r="P136" s="35" t="e">
        <f>IF(D136=#REF!,1,0)</f>
        <v>#REF!</v>
      </c>
      <c r="Q136" s="35" t="e">
        <f>IF(E136=#REF!,1,0)</f>
        <v>#REF!</v>
      </c>
      <c r="R136" s="35" t="e">
        <f>IF(F136=#REF!,1,0)</f>
        <v>#REF!</v>
      </c>
    </row>
    <row r="137" spans="1:18" ht="78.75">
      <c r="A137" s="38">
        <f t="shared" si="1"/>
        <v>122</v>
      </c>
      <c r="B137" s="5" t="s">
        <v>313</v>
      </c>
      <c r="C137" s="38" t="s">
        <v>9</v>
      </c>
      <c r="D137" s="5" t="s">
        <v>314</v>
      </c>
      <c r="E137" s="38" t="s">
        <v>180</v>
      </c>
      <c r="F137" s="21">
        <v>0.35</v>
      </c>
      <c r="H137" s="35">
        <f>IF(B137='Прейск для утв '!B191,1,0)</f>
        <v>1</v>
      </c>
      <c r="I137" s="35">
        <f>IF(C137='Прейск для утв '!C191,1,0)</f>
        <v>1</v>
      </c>
      <c r="J137" s="35" t="e">
        <f>IF(D137='Прейск для утв '!#REF!,1,0)</f>
        <v>#REF!</v>
      </c>
      <c r="K137" s="35">
        <f>IF(E137='Прейск для утв '!D191,1,0)</f>
        <v>1</v>
      </c>
      <c r="L137" s="35">
        <f>IF(F137='Прейск для утв '!E191,1,0)</f>
        <v>1</v>
      </c>
      <c r="N137" s="35" t="e">
        <f>IF(B137=#REF!,1,0)</f>
        <v>#REF!</v>
      </c>
      <c r="O137" s="35" t="e">
        <f>IF(C137=#REF!,1,0)</f>
        <v>#REF!</v>
      </c>
      <c r="P137" s="35" t="e">
        <f>IF(D137=#REF!,1,0)</f>
        <v>#REF!</v>
      </c>
      <c r="Q137" s="35" t="e">
        <f>IF(E137=#REF!,1,0)</f>
        <v>#REF!</v>
      </c>
      <c r="R137" s="35" t="e">
        <f>IF(F137=#REF!,1,0)</f>
        <v>#REF!</v>
      </c>
    </row>
    <row r="138" spans="1:18" ht="78.75">
      <c r="A138" s="38">
        <f t="shared" si="1"/>
        <v>123</v>
      </c>
      <c r="B138" s="5" t="s">
        <v>315</v>
      </c>
      <c r="C138" s="38" t="s">
        <v>9</v>
      </c>
      <c r="D138" s="5" t="s">
        <v>316</v>
      </c>
      <c r="E138" s="38" t="s">
        <v>180</v>
      </c>
      <c r="F138" s="21">
        <v>0.65</v>
      </c>
      <c r="H138" s="35">
        <f>IF(B138='Прейск для утв '!B192,1,0)</f>
        <v>1</v>
      </c>
      <c r="I138" s="35">
        <f>IF(C138='Прейск для утв '!C192,1,0)</f>
        <v>1</v>
      </c>
      <c r="J138" s="35" t="e">
        <f>IF(D138='Прейск для утв '!#REF!,1,0)</f>
        <v>#REF!</v>
      </c>
      <c r="K138" s="35">
        <f>IF(E138='Прейск для утв '!D192,1,0)</f>
        <v>1</v>
      </c>
      <c r="L138" s="35">
        <f>IF(F138='Прейск для утв '!E192,1,0)</f>
        <v>1</v>
      </c>
      <c r="N138" s="35" t="e">
        <f>IF(B138=#REF!,1,0)</f>
        <v>#REF!</v>
      </c>
      <c r="O138" s="35" t="e">
        <f>IF(C138=#REF!,1,0)</f>
        <v>#REF!</v>
      </c>
      <c r="P138" s="35" t="e">
        <f>IF(D138=#REF!,1,0)</f>
        <v>#REF!</v>
      </c>
      <c r="Q138" s="35" t="e">
        <f>IF(E138=#REF!,1,0)</f>
        <v>#REF!</v>
      </c>
      <c r="R138" s="35" t="e">
        <f>IF(F138=#REF!,1,0)</f>
        <v>#REF!</v>
      </c>
    </row>
    <row r="139" spans="1:18" ht="94.5">
      <c r="A139" s="38">
        <f t="shared" si="1"/>
        <v>124</v>
      </c>
      <c r="B139" s="5" t="s">
        <v>317</v>
      </c>
      <c r="C139" s="38" t="s">
        <v>9</v>
      </c>
      <c r="D139" s="5" t="s">
        <v>318</v>
      </c>
      <c r="E139" s="38" t="s">
        <v>180</v>
      </c>
      <c r="F139" s="21">
        <v>1</v>
      </c>
      <c r="H139" s="35">
        <f>IF(B139='Прейск для утв '!B193,1,0)</f>
        <v>1</v>
      </c>
      <c r="I139" s="35">
        <f>IF(C139='Прейск для утв '!C193,1,0)</f>
        <v>1</v>
      </c>
      <c r="J139" s="35" t="e">
        <f>IF(D139='Прейск для утв '!#REF!,1,0)</f>
        <v>#REF!</v>
      </c>
      <c r="K139" s="35">
        <f>IF(E139='Прейск для утв '!D193,1,0)</f>
        <v>1</v>
      </c>
      <c r="L139" s="35">
        <f>IF(F139='Прейск для утв '!E193,1,0)</f>
        <v>1</v>
      </c>
      <c r="N139" s="35" t="e">
        <f>IF(B139=#REF!,1,0)</f>
        <v>#REF!</v>
      </c>
      <c r="O139" s="35" t="e">
        <f>IF(C139=#REF!,1,0)</f>
        <v>#REF!</v>
      </c>
      <c r="P139" s="35" t="e">
        <f>IF(D139=#REF!,1,0)</f>
        <v>#REF!</v>
      </c>
      <c r="Q139" s="35" t="e">
        <f>IF(E139=#REF!,1,0)</f>
        <v>#REF!</v>
      </c>
      <c r="R139" s="35" t="e">
        <f>IF(F139=#REF!,1,0)</f>
        <v>#REF!</v>
      </c>
    </row>
    <row r="140" spans="1:18" ht="126">
      <c r="A140" s="38">
        <f aca="true" t="shared" si="2" ref="A140:A156">A139+1</f>
        <v>125</v>
      </c>
      <c r="B140" s="5" t="s">
        <v>319</v>
      </c>
      <c r="C140" s="38" t="s">
        <v>9</v>
      </c>
      <c r="D140" s="5" t="s">
        <v>320</v>
      </c>
      <c r="E140" s="38" t="s">
        <v>180</v>
      </c>
      <c r="F140" s="21">
        <v>0.66</v>
      </c>
      <c r="H140" s="35">
        <f>IF(B140='Прейск для утв '!B194,1,0)</f>
        <v>1</v>
      </c>
      <c r="I140" s="35">
        <f>IF(C140='Прейск для утв '!C194,1,0)</f>
        <v>1</v>
      </c>
      <c r="J140" s="35" t="e">
        <f>IF(D140='Прейск для утв '!#REF!,1,0)</f>
        <v>#REF!</v>
      </c>
      <c r="K140" s="35">
        <f>IF(E140='Прейск для утв '!D194,1,0)</f>
        <v>1</v>
      </c>
      <c r="L140" s="35">
        <f>IF(F140='Прейск для утв '!E194,1,0)</f>
        <v>1</v>
      </c>
      <c r="N140" s="35" t="e">
        <f>IF(B140=#REF!,1,0)</f>
        <v>#REF!</v>
      </c>
      <c r="O140" s="35" t="e">
        <f>IF(C140=#REF!,1,0)</f>
        <v>#REF!</v>
      </c>
      <c r="P140" s="35" t="e">
        <f>IF(D140=#REF!,1,0)</f>
        <v>#REF!</v>
      </c>
      <c r="Q140" s="35" t="e">
        <f>IF(E140=#REF!,1,0)</f>
        <v>#REF!</v>
      </c>
      <c r="R140" s="35" t="e">
        <f>IF(F140=#REF!,1,0)</f>
        <v>#REF!</v>
      </c>
    </row>
    <row r="141" spans="1:18" ht="31.5">
      <c r="A141" s="38">
        <f t="shared" si="2"/>
        <v>126</v>
      </c>
      <c r="B141" s="5" t="s">
        <v>321</v>
      </c>
      <c r="C141" s="38" t="s">
        <v>9</v>
      </c>
      <c r="D141" s="5" t="s">
        <v>322</v>
      </c>
      <c r="E141" s="21" t="s">
        <v>323</v>
      </c>
      <c r="F141" s="38">
        <v>1</v>
      </c>
      <c r="H141" s="35">
        <f>IF(B141='Прейск для утв '!B195,1,0)</f>
        <v>1</v>
      </c>
      <c r="I141" s="35">
        <f>IF(C141='Прейск для утв '!C195,1,0)</f>
        <v>1</v>
      </c>
      <c r="J141" s="35" t="e">
        <f>IF(D141='Прейск для утв '!#REF!,1,0)</f>
        <v>#REF!</v>
      </c>
      <c r="K141" s="35">
        <f>IF(E141='Прейск для утв '!D195,1,0)</f>
        <v>1</v>
      </c>
      <c r="L141" s="35">
        <f>IF(F141='Прейск для утв '!E195,1,0)</f>
        <v>1</v>
      </c>
      <c r="N141" s="35" t="e">
        <f>IF(B141=#REF!,1,0)</f>
        <v>#REF!</v>
      </c>
      <c r="O141" s="35" t="e">
        <f>IF(C141=#REF!,1,0)</f>
        <v>#REF!</v>
      </c>
      <c r="P141" s="35" t="e">
        <f>IF(D141=#REF!,1,0)</f>
        <v>#REF!</v>
      </c>
      <c r="Q141" s="35" t="e">
        <f>IF(E141=#REF!,1,0)</f>
        <v>#REF!</v>
      </c>
      <c r="R141" s="35" t="e">
        <f>IF(F141=#REF!,1,0)</f>
        <v>#REF!</v>
      </c>
    </row>
    <row r="142" spans="1:18" ht="31.5">
      <c r="A142" s="38">
        <f t="shared" si="2"/>
        <v>127</v>
      </c>
      <c r="B142" s="5" t="s">
        <v>324</v>
      </c>
      <c r="C142" s="38" t="s">
        <v>9</v>
      </c>
      <c r="D142" s="5" t="s">
        <v>325</v>
      </c>
      <c r="E142" s="21" t="s">
        <v>323</v>
      </c>
      <c r="F142" s="38">
        <v>0.5</v>
      </c>
      <c r="H142" s="35">
        <f>IF(B142='Прейск для утв '!B196,1,0)</f>
        <v>1</v>
      </c>
      <c r="I142" s="35">
        <f>IF(C142='Прейск для утв '!C196,1,0)</f>
        <v>1</v>
      </c>
      <c r="J142" s="35" t="e">
        <f>IF(D142='Прейск для утв '!#REF!,1,0)</f>
        <v>#REF!</v>
      </c>
      <c r="K142" s="35">
        <f>IF(E142='Прейск для утв '!D196,1,0)</f>
        <v>1</v>
      </c>
      <c r="L142" s="35">
        <f>IF(F142='Прейск для утв '!E196,1,0)</f>
        <v>1</v>
      </c>
      <c r="N142" s="35" t="e">
        <f>IF(B142=#REF!,1,0)</f>
        <v>#REF!</v>
      </c>
      <c r="O142" s="35" t="e">
        <f>IF(C142=#REF!,1,0)</f>
        <v>#REF!</v>
      </c>
      <c r="P142" s="35" t="e">
        <f>IF(D142=#REF!,1,0)</f>
        <v>#REF!</v>
      </c>
      <c r="Q142" s="35" t="e">
        <f>IF(E142=#REF!,1,0)</f>
        <v>#REF!</v>
      </c>
      <c r="R142" s="35" t="e">
        <f>IF(F142=#REF!,1,0)</f>
        <v>#REF!</v>
      </c>
    </row>
    <row r="143" spans="1:18" ht="47.25">
      <c r="A143" s="38">
        <f t="shared" si="2"/>
        <v>128</v>
      </c>
      <c r="B143" s="5" t="s">
        <v>326</v>
      </c>
      <c r="C143" s="38" t="s">
        <v>9</v>
      </c>
      <c r="D143" s="5" t="s">
        <v>327</v>
      </c>
      <c r="E143" s="38" t="s">
        <v>328</v>
      </c>
      <c r="F143" s="38">
        <v>0.6</v>
      </c>
      <c r="H143" s="35">
        <f>IF(B143='Прейск для утв '!B197,1,0)</f>
        <v>1</v>
      </c>
      <c r="I143" s="35">
        <f>IF(C143='Прейск для утв '!C197,1,0)</f>
        <v>1</v>
      </c>
      <c r="J143" s="35" t="e">
        <f>IF(D143='Прейск для утв '!#REF!,1,0)</f>
        <v>#REF!</v>
      </c>
      <c r="K143" s="35">
        <f>IF(E143='Прейск для утв '!D197,1,0)</f>
        <v>1</v>
      </c>
      <c r="L143" s="35">
        <f>IF(F143='Прейск для утв '!E197,1,0)</f>
        <v>1</v>
      </c>
      <c r="N143" s="35" t="e">
        <f>IF(B143=#REF!,1,0)</f>
        <v>#REF!</v>
      </c>
      <c r="O143" s="35" t="e">
        <f>IF(C143=#REF!,1,0)</f>
        <v>#REF!</v>
      </c>
      <c r="P143" s="35" t="e">
        <f>IF(D143=#REF!,1,0)</f>
        <v>#REF!</v>
      </c>
      <c r="Q143" s="35" t="e">
        <f>IF(E143=#REF!,1,0)</f>
        <v>#REF!</v>
      </c>
      <c r="R143" s="35" t="e">
        <f>IF(F143=#REF!,1,0)</f>
        <v>#REF!</v>
      </c>
    </row>
    <row r="144" spans="1:18" ht="31.5">
      <c r="A144" s="38">
        <f t="shared" si="2"/>
        <v>129</v>
      </c>
      <c r="B144" s="5" t="s">
        <v>329</v>
      </c>
      <c r="C144" s="38" t="s">
        <v>9</v>
      </c>
      <c r="D144" s="5" t="s">
        <v>330</v>
      </c>
      <c r="E144" s="38" t="s">
        <v>180</v>
      </c>
      <c r="F144" s="38">
        <v>0.25</v>
      </c>
      <c r="H144" s="35">
        <f>IF(B144='Прейск для утв '!B198,1,0)</f>
        <v>1</v>
      </c>
      <c r="I144" s="35">
        <f>IF(C144='Прейск для утв '!C198,1,0)</f>
        <v>1</v>
      </c>
      <c r="J144" s="35" t="e">
        <f>IF(D144='Прейск для утв '!#REF!,1,0)</f>
        <v>#REF!</v>
      </c>
      <c r="K144" s="35">
        <f>IF(E144='Прейск для утв '!D198,1,0)</f>
        <v>1</v>
      </c>
      <c r="L144" s="35">
        <f>IF(F144='Прейск для утв '!E198,1,0)</f>
        <v>1</v>
      </c>
      <c r="N144" s="35" t="e">
        <f>IF(B144=#REF!,1,0)</f>
        <v>#REF!</v>
      </c>
      <c r="O144" s="35" t="e">
        <f>IF(C144=#REF!,1,0)</f>
        <v>#REF!</v>
      </c>
      <c r="P144" s="35" t="e">
        <f>IF(D144=#REF!,1,0)</f>
        <v>#REF!</v>
      </c>
      <c r="Q144" s="35" t="e">
        <f>IF(E144=#REF!,1,0)</f>
        <v>#REF!</v>
      </c>
      <c r="R144" s="35" t="e">
        <f>IF(F144=#REF!,1,0)</f>
        <v>#REF!</v>
      </c>
    </row>
    <row r="145" spans="1:18" ht="47.25">
      <c r="A145" s="38">
        <f t="shared" si="2"/>
        <v>130</v>
      </c>
      <c r="B145" s="5" t="s">
        <v>331</v>
      </c>
      <c r="C145" s="38" t="s">
        <v>9</v>
      </c>
      <c r="D145" s="5" t="s">
        <v>332</v>
      </c>
      <c r="E145" s="38" t="s">
        <v>328</v>
      </c>
      <c r="F145" s="38">
        <v>1.2</v>
      </c>
      <c r="H145" s="35">
        <f>IF(B145='Прейск для утв '!B199,1,0)</f>
        <v>1</v>
      </c>
      <c r="I145" s="35">
        <f>IF(C145='Прейск для утв '!C199,1,0)</f>
        <v>1</v>
      </c>
      <c r="J145" s="35" t="e">
        <f>IF(D145='Прейск для утв '!#REF!,1,0)</f>
        <v>#REF!</v>
      </c>
      <c r="K145" s="35">
        <f>IF(E145='Прейск для утв '!D199,1,0)</f>
        <v>1</v>
      </c>
      <c r="L145" s="35">
        <f>IF(F145='Прейск для утв '!E199,1,0)</f>
        <v>1</v>
      </c>
      <c r="N145" s="35" t="e">
        <f>IF(B145=#REF!,1,0)</f>
        <v>#REF!</v>
      </c>
      <c r="O145" s="35" t="e">
        <f>IF(C145=#REF!,1,0)</f>
        <v>#REF!</v>
      </c>
      <c r="P145" s="35" t="e">
        <f>IF(D145=#REF!,1,0)</f>
        <v>#REF!</v>
      </c>
      <c r="Q145" s="35" t="e">
        <f>IF(E145=#REF!,1,0)</f>
        <v>#REF!</v>
      </c>
      <c r="R145" s="35" t="e">
        <f>IF(F145=#REF!,1,0)</f>
        <v>#REF!</v>
      </c>
    </row>
    <row r="146" spans="1:18" ht="47.25">
      <c r="A146" s="38">
        <f t="shared" si="2"/>
        <v>131</v>
      </c>
      <c r="B146" s="5" t="s">
        <v>333</v>
      </c>
      <c r="C146" s="38" t="s">
        <v>9</v>
      </c>
      <c r="D146" s="5" t="s">
        <v>334</v>
      </c>
      <c r="E146" s="38" t="s">
        <v>180</v>
      </c>
      <c r="F146" s="38">
        <v>1</v>
      </c>
      <c r="H146" s="35">
        <f>IF(B146='Прейск для утв '!B200,1,0)</f>
        <v>1</v>
      </c>
      <c r="I146" s="35">
        <f>IF(C146='Прейск для утв '!C200,1,0)</f>
        <v>1</v>
      </c>
      <c r="J146" s="35" t="e">
        <f>IF(D146='Прейск для утв '!#REF!,1,0)</f>
        <v>#REF!</v>
      </c>
      <c r="K146" s="35">
        <f>IF(E146='Прейск для утв '!D200,1,0)</f>
        <v>1</v>
      </c>
      <c r="L146" s="35">
        <f>IF(F146='Прейск для утв '!E200,1,0)</f>
        <v>1</v>
      </c>
      <c r="N146" s="35" t="e">
        <f>IF(B146=#REF!,1,0)</f>
        <v>#REF!</v>
      </c>
      <c r="O146" s="35" t="e">
        <f>IF(C146=#REF!,1,0)</f>
        <v>#REF!</v>
      </c>
      <c r="P146" s="35" t="e">
        <f>IF(D146=#REF!,1,0)</f>
        <v>#REF!</v>
      </c>
      <c r="Q146" s="35" t="e">
        <f>IF(E146=#REF!,1,0)</f>
        <v>#REF!</v>
      </c>
      <c r="R146" s="35" t="e">
        <f>IF(F146=#REF!,1,0)</f>
        <v>#REF!</v>
      </c>
    </row>
    <row r="147" spans="1:18" ht="15.75">
      <c r="A147" s="38">
        <f t="shared" si="2"/>
        <v>132</v>
      </c>
      <c r="B147" s="5" t="s">
        <v>335</v>
      </c>
      <c r="C147" s="38" t="s">
        <v>9</v>
      </c>
      <c r="D147" s="5" t="s">
        <v>336</v>
      </c>
      <c r="E147" s="21" t="s">
        <v>323</v>
      </c>
      <c r="F147" s="38">
        <v>0.83</v>
      </c>
      <c r="H147" s="35">
        <f>IF(B147='Прейск для утв '!B201,1,0)</f>
        <v>1</v>
      </c>
      <c r="I147" s="35">
        <f>IF(C147='Прейск для утв '!C201,1,0)</f>
        <v>1</v>
      </c>
      <c r="J147" s="35" t="e">
        <f>IF(D147='Прейск для утв '!#REF!,1,0)</f>
        <v>#REF!</v>
      </c>
      <c r="K147" s="35">
        <f>IF(E147='Прейск для утв '!D201,1,0)</f>
        <v>1</v>
      </c>
      <c r="L147" s="35">
        <f>IF(F147='Прейск для утв '!E201,1,0)</f>
        <v>1</v>
      </c>
      <c r="N147" s="35" t="e">
        <f>IF(B147=#REF!,1,0)</f>
        <v>#REF!</v>
      </c>
      <c r="O147" s="35" t="e">
        <f>IF(C147=#REF!,1,0)</f>
        <v>#REF!</v>
      </c>
      <c r="P147" s="35" t="e">
        <f>IF(D147=#REF!,1,0)</f>
        <v>#REF!</v>
      </c>
      <c r="Q147" s="35" t="e">
        <f>IF(E147=#REF!,1,0)</f>
        <v>#REF!</v>
      </c>
      <c r="R147" s="35" t="e">
        <f>IF(F147=#REF!,1,0)</f>
        <v>#REF!</v>
      </c>
    </row>
    <row r="148" spans="1:18" ht="31.5">
      <c r="A148" s="38">
        <f t="shared" si="2"/>
        <v>133</v>
      </c>
      <c r="B148" s="5" t="s">
        <v>337</v>
      </c>
      <c r="C148" s="38" t="s">
        <v>9</v>
      </c>
      <c r="D148" s="5" t="s">
        <v>338</v>
      </c>
      <c r="E148" s="21" t="s">
        <v>323</v>
      </c>
      <c r="F148" s="38">
        <v>1</v>
      </c>
      <c r="H148" s="35">
        <f>IF(B148='Прейск для утв '!B202,1,0)</f>
        <v>1</v>
      </c>
      <c r="I148" s="35">
        <f>IF(C148='Прейск для утв '!C202,1,0)</f>
        <v>1</v>
      </c>
      <c r="J148" s="35" t="e">
        <f>IF(D148='Прейск для утв '!#REF!,1,0)</f>
        <v>#REF!</v>
      </c>
      <c r="K148" s="35">
        <f>IF(E148='Прейск для утв '!D202,1,0)</f>
        <v>1</v>
      </c>
      <c r="L148" s="35">
        <f>IF(F148='Прейск для утв '!E202,1,0)</f>
        <v>1</v>
      </c>
      <c r="N148" s="35" t="e">
        <f>IF(B148=#REF!,1,0)</f>
        <v>#REF!</v>
      </c>
      <c r="O148" s="35" t="e">
        <f>IF(C148=#REF!,1,0)</f>
        <v>#REF!</v>
      </c>
      <c r="P148" s="35" t="e">
        <f>IF(D148=#REF!,1,0)</f>
        <v>#REF!</v>
      </c>
      <c r="Q148" s="35" t="e">
        <f>IF(E148=#REF!,1,0)</f>
        <v>#REF!</v>
      </c>
      <c r="R148" s="35" t="e">
        <f>IF(F148=#REF!,1,0)</f>
        <v>#REF!</v>
      </c>
    </row>
    <row r="149" spans="1:18" ht="47.25">
      <c r="A149" s="38">
        <f t="shared" si="2"/>
        <v>134</v>
      </c>
      <c r="B149" s="5" t="s">
        <v>339</v>
      </c>
      <c r="C149" s="38" t="s">
        <v>9</v>
      </c>
      <c r="D149" s="5" t="s">
        <v>340</v>
      </c>
      <c r="E149" s="38" t="s">
        <v>328</v>
      </c>
      <c r="F149" s="38">
        <v>0.1</v>
      </c>
      <c r="H149" s="35">
        <f>IF(B149='Прейск для утв '!B203,1,0)</f>
        <v>1</v>
      </c>
      <c r="I149" s="35">
        <f>IF(C149='Прейск для утв '!C203,1,0)</f>
        <v>1</v>
      </c>
      <c r="J149" s="35" t="e">
        <f>IF(D149='Прейск для утв '!#REF!,1,0)</f>
        <v>#REF!</v>
      </c>
      <c r="K149" s="35">
        <f>IF(E149='Прейск для утв '!D203,1,0)</f>
        <v>1</v>
      </c>
      <c r="L149" s="35">
        <f>IF(F149='Прейск для утв '!E203,1,0)</f>
        <v>1</v>
      </c>
      <c r="N149" s="35" t="e">
        <f>IF(B149=#REF!,1,0)</f>
        <v>#REF!</v>
      </c>
      <c r="O149" s="35" t="e">
        <f>IF(C149=#REF!,1,0)</f>
        <v>#REF!</v>
      </c>
      <c r="P149" s="35" t="e">
        <f>IF(D149=#REF!,1,0)</f>
        <v>#REF!</v>
      </c>
      <c r="Q149" s="35" t="e">
        <f>IF(E149=#REF!,1,0)</f>
        <v>#REF!</v>
      </c>
      <c r="R149" s="35" t="e">
        <f>IF(F149=#REF!,1,0)</f>
        <v>#REF!</v>
      </c>
    </row>
    <row r="150" spans="1:18" ht="47.25">
      <c r="A150" s="38">
        <f t="shared" si="2"/>
        <v>135</v>
      </c>
      <c r="B150" s="5" t="s">
        <v>341</v>
      </c>
      <c r="C150" s="38" t="s">
        <v>9</v>
      </c>
      <c r="D150" s="5" t="s">
        <v>342</v>
      </c>
      <c r="E150" s="38" t="s">
        <v>328</v>
      </c>
      <c r="F150" s="38">
        <v>0.2</v>
      </c>
      <c r="H150" s="35">
        <f>IF(B150='Прейск для утв '!B204,1,0)</f>
        <v>1</v>
      </c>
      <c r="I150" s="35">
        <f>IF(C150='Прейск для утв '!C204,1,0)</f>
        <v>1</v>
      </c>
      <c r="J150" s="35" t="e">
        <f>IF(D150='Прейск для утв '!#REF!,1,0)</f>
        <v>#REF!</v>
      </c>
      <c r="K150" s="35">
        <f>IF(E150='Прейск для утв '!D204,1,0)</f>
        <v>1</v>
      </c>
      <c r="L150" s="35">
        <f>IF(F150='Прейск для утв '!E204,1,0)</f>
        <v>1</v>
      </c>
      <c r="N150" s="35" t="e">
        <f>IF(B150=#REF!,1,0)</f>
        <v>#REF!</v>
      </c>
      <c r="O150" s="35" t="e">
        <f>IF(C150=#REF!,1,0)</f>
        <v>#REF!</v>
      </c>
      <c r="P150" s="35" t="e">
        <f>IF(D150=#REF!,1,0)</f>
        <v>#REF!</v>
      </c>
      <c r="Q150" s="35" t="e">
        <f>IF(E150=#REF!,1,0)</f>
        <v>#REF!</v>
      </c>
      <c r="R150" s="35" t="e">
        <f>IF(F150=#REF!,1,0)</f>
        <v>#REF!</v>
      </c>
    </row>
    <row r="151" spans="1:18" ht="47.25">
      <c r="A151" s="38">
        <f t="shared" si="2"/>
        <v>136</v>
      </c>
      <c r="B151" s="5" t="s">
        <v>343</v>
      </c>
      <c r="C151" s="38" t="s">
        <v>9</v>
      </c>
      <c r="D151" s="5" t="s">
        <v>344</v>
      </c>
      <c r="E151" s="21" t="s">
        <v>323</v>
      </c>
      <c r="F151" s="38">
        <v>5</v>
      </c>
      <c r="H151" s="35">
        <f>IF(B151='Прейск для утв '!B205,1,0)</f>
        <v>1</v>
      </c>
      <c r="I151" s="35">
        <f>IF(C151='Прейск для утв '!C205,1,0)</f>
        <v>1</v>
      </c>
      <c r="J151" s="35" t="e">
        <f>IF(D151='Прейск для утв '!#REF!,1,0)</f>
        <v>#REF!</v>
      </c>
      <c r="K151" s="35">
        <f>IF(E151='Прейск для утв '!D205,1,0)</f>
        <v>1</v>
      </c>
      <c r="L151" s="35">
        <f>IF(F151='Прейск для утв '!E205,1,0)</f>
        <v>1</v>
      </c>
      <c r="N151" s="35" t="e">
        <f>IF(B151=#REF!,1,0)</f>
        <v>#REF!</v>
      </c>
      <c r="O151" s="35" t="e">
        <f>IF(C151=#REF!,1,0)</f>
        <v>#REF!</v>
      </c>
      <c r="P151" s="35" t="e">
        <f>IF(D151=#REF!,1,0)</f>
        <v>#REF!</v>
      </c>
      <c r="Q151" s="35" t="e">
        <f>IF(E151=#REF!,1,0)</f>
        <v>#REF!</v>
      </c>
      <c r="R151" s="35" t="e">
        <f>IF(F151=#REF!,1,0)</f>
        <v>#REF!</v>
      </c>
    </row>
    <row r="152" spans="1:18" ht="47.25">
      <c r="A152" s="38">
        <f t="shared" si="2"/>
        <v>137</v>
      </c>
      <c r="B152" s="5" t="s">
        <v>345</v>
      </c>
      <c r="C152" s="38" t="s">
        <v>9</v>
      </c>
      <c r="D152" s="6" t="s">
        <v>346</v>
      </c>
      <c r="E152" s="21" t="s">
        <v>323</v>
      </c>
      <c r="F152" s="38">
        <v>1.1</v>
      </c>
      <c r="H152" s="35">
        <f>IF(B152='Прейск для утв '!B206,1,0)</f>
        <v>1</v>
      </c>
      <c r="I152" s="35">
        <f>IF(C152='Прейск для утв '!C206,1,0)</f>
        <v>1</v>
      </c>
      <c r="J152" s="35" t="e">
        <f>IF(D152='Прейск для утв '!#REF!,1,0)</f>
        <v>#REF!</v>
      </c>
      <c r="K152" s="35">
        <f>IF(E152='Прейск для утв '!D206,1,0)</f>
        <v>1</v>
      </c>
      <c r="L152" s="35">
        <f>IF(F152='Прейск для утв '!E206,1,0)</f>
        <v>1</v>
      </c>
      <c r="N152" s="35" t="e">
        <f>IF(B152=#REF!,1,0)</f>
        <v>#REF!</v>
      </c>
      <c r="O152" s="35" t="e">
        <f>IF(C152=#REF!,1,0)</f>
        <v>#REF!</v>
      </c>
      <c r="P152" s="35" t="e">
        <f>IF(D152=#REF!,1,0)</f>
        <v>#REF!</v>
      </c>
      <c r="Q152" s="35" t="e">
        <f>IF(E152=#REF!,1,0)</f>
        <v>#REF!</v>
      </c>
      <c r="R152" s="35" t="e">
        <f>IF(F152=#REF!,1,0)</f>
        <v>#REF!</v>
      </c>
    </row>
    <row r="153" spans="1:18" ht="31.5">
      <c r="A153" s="38">
        <f t="shared" si="2"/>
        <v>138</v>
      </c>
      <c r="B153" s="5" t="s">
        <v>347</v>
      </c>
      <c r="C153" s="38" t="s">
        <v>9</v>
      </c>
      <c r="D153" s="5" t="s">
        <v>348</v>
      </c>
      <c r="E153" s="38" t="s">
        <v>180</v>
      </c>
      <c r="F153" s="38">
        <v>0.2</v>
      </c>
      <c r="H153" s="35">
        <f>IF(B153='Прейск для утв '!B207,1,0)</f>
        <v>1</v>
      </c>
      <c r="I153" s="35">
        <f>IF(C153='Прейск для утв '!C207,1,0)</f>
        <v>1</v>
      </c>
      <c r="J153" s="35" t="e">
        <f>IF(D153='Прейск для утв '!#REF!,1,0)</f>
        <v>#REF!</v>
      </c>
      <c r="K153" s="35">
        <f>IF(E153='Прейск для утв '!D207,1,0)</f>
        <v>1</v>
      </c>
      <c r="L153" s="35">
        <f>IF(F153='Прейск для утв '!E207,1,0)</f>
        <v>1</v>
      </c>
      <c r="N153" s="35" t="e">
        <f>IF(B153=#REF!,1,0)</f>
        <v>#REF!</v>
      </c>
      <c r="O153" s="35" t="e">
        <f>IF(C153=#REF!,1,0)</f>
        <v>#REF!</v>
      </c>
      <c r="P153" s="35" t="e">
        <f>IF(D153=#REF!,1,0)</f>
        <v>#REF!</v>
      </c>
      <c r="Q153" s="35" t="e">
        <f>IF(E153=#REF!,1,0)</f>
        <v>#REF!</v>
      </c>
      <c r="R153" s="35" t="e">
        <f>IF(F153=#REF!,1,0)</f>
        <v>#REF!</v>
      </c>
    </row>
    <row r="154" spans="1:18" ht="78.75">
      <c r="A154" s="38">
        <f t="shared" si="2"/>
        <v>139</v>
      </c>
      <c r="B154" s="3" t="s">
        <v>349</v>
      </c>
      <c r="C154" s="38" t="s">
        <v>9</v>
      </c>
      <c r="D154" s="3" t="s">
        <v>350</v>
      </c>
      <c r="E154" s="38" t="s">
        <v>180</v>
      </c>
      <c r="F154" s="38">
        <v>0.45</v>
      </c>
      <c r="H154" s="35">
        <f>IF(B154='Прейск для утв '!B208,1,0)</f>
        <v>1</v>
      </c>
      <c r="I154" s="35">
        <f>IF(C154='Прейск для утв '!C208,1,0)</f>
        <v>1</v>
      </c>
      <c r="J154" s="35" t="e">
        <f>IF(D154='Прейск для утв '!#REF!,1,0)</f>
        <v>#REF!</v>
      </c>
      <c r="K154" s="35">
        <f>IF(E154='Прейск для утв '!D208,1,0)</f>
        <v>1</v>
      </c>
      <c r="L154" s="35">
        <f>IF(F154='Прейск для утв '!E208,1,0)</f>
        <v>1</v>
      </c>
      <c r="N154" s="35" t="e">
        <f>IF(B154=#REF!,1,0)</f>
        <v>#REF!</v>
      </c>
      <c r="O154" s="35" t="e">
        <f>IF(C154=#REF!,1,0)</f>
        <v>#REF!</v>
      </c>
      <c r="P154" s="35" t="e">
        <f>IF(D154=#REF!,1,0)</f>
        <v>#REF!</v>
      </c>
      <c r="Q154" s="35" t="e">
        <f>IF(E154=#REF!,1,0)</f>
        <v>#REF!</v>
      </c>
      <c r="R154" s="35" t="e">
        <f>IF(F154=#REF!,1,0)</f>
        <v>#REF!</v>
      </c>
    </row>
    <row r="155" spans="1:18" ht="63">
      <c r="A155" s="38">
        <f t="shared" si="2"/>
        <v>140</v>
      </c>
      <c r="B155" s="3" t="s">
        <v>351</v>
      </c>
      <c r="C155" s="38" t="s">
        <v>9</v>
      </c>
      <c r="D155" s="3" t="s">
        <v>352</v>
      </c>
      <c r="E155" s="38" t="s">
        <v>180</v>
      </c>
      <c r="F155" s="38">
        <v>0.25</v>
      </c>
      <c r="H155" s="35">
        <f>IF(B155='Прейск для утв '!B209,1,0)</f>
        <v>1</v>
      </c>
      <c r="I155" s="35">
        <f>IF(C155='Прейск для утв '!C209,1,0)</f>
        <v>1</v>
      </c>
      <c r="J155" s="35" t="e">
        <f>IF(D155='Прейск для утв '!#REF!,1,0)</f>
        <v>#REF!</v>
      </c>
      <c r="K155" s="35">
        <f>IF(E155='Прейск для утв '!D209,1,0)</f>
        <v>1</v>
      </c>
      <c r="L155" s="35">
        <f>IF(F155='Прейск для утв '!E209,1,0)</f>
        <v>1</v>
      </c>
      <c r="N155" s="35" t="e">
        <f>IF(B155=#REF!,1,0)</f>
        <v>#REF!</v>
      </c>
      <c r="O155" s="35" t="e">
        <f>IF(C155=#REF!,1,0)</f>
        <v>#REF!</v>
      </c>
      <c r="P155" s="35" t="e">
        <f>IF(D155=#REF!,1,0)</f>
        <v>#REF!</v>
      </c>
      <c r="Q155" s="35" t="e">
        <f>IF(E155=#REF!,1,0)</f>
        <v>#REF!</v>
      </c>
      <c r="R155" s="35" t="e">
        <f>IF(F155=#REF!,1,0)</f>
        <v>#REF!</v>
      </c>
    </row>
    <row r="156" spans="1:18" ht="78.75">
      <c r="A156" s="38">
        <f t="shared" si="2"/>
        <v>141</v>
      </c>
      <c r="B156" s="3" t="s">
        <v>257</v>
      </c>
      <c r="C156" s="38" t="s">
        <v>9</v>
      </c>
      <c r="D156" s="3" t="s">
        <v>353</v>
      </c>
      <c r="E156" s="38" t="s">
        <v>180</v>
      </c>
      <c r="F156" s="38">
        <v>0.33</v>
      </c>
      <c r="H156" s="35">
        <f>IF(B156='Прейск для утв '!B210,1,0)</f>
        <v>1</v>
      </c>
      <c r="I156" s="35">
        <f>IF(C156='Прейск для утв '!C210,1,0)</f>
        <v>1</v>
      </c>
      <c r="J156" s="35" t="e">
        <f>IF(D156='Прейск для утв '!#REF!,1,0)</f>
        <v>#REF!</v>
      </c>
      <c r="K156" s="35">
        <f>IF(E156='Прейск для утв '!D210,1,0)</f>
        <v>1</v>
      </c>
      <c r="L156" s="35">
        <f>IF(F156='Прейск для утв '!E210,1,0)</f>
        <v>1</v>
      </c>
      <c r="N156" s="35" t="e">
        <f>IF(B156=#REF!,1,0)</f>
        <v>#REF!</v>
      </c>
      <c r="O156" s="35" t="e">
        <f>IF(C156=#REF!,1,0)</f>
        <v>#REF!</v>
      </c>
      <c r="P156" s="35" t="e">
        <f>IF(D156=#REF!,1,0)</f>
        <v>#REF!</v>
      </c>
      <c r="Q156" s="35" t="e">
        <f>IF(E156=#REF!,1,0)</f>
        <v>#REF!</v>
      </c>
      <c r="R156" s="35" t="e">
        <f>IF(F156=#REF!,1,0)</f>
        <v>#REF!</v>
      </c>
    </row>
    <row r="157" spans="1:18" ht="15.75" customHeight="1">
      <c r="A157" s="10">
        <v>142</v>
      </c>
      <c r="B157" s="25" t="s">
        <v>658</v>
      </c>
      <c r="C157" s="38" t="s">
        <v>9</v>
      </c>
      <c r="D157" s="26" t="s">
        <v>659</v>
      </c>
      <c r="E157" s="38" t="s">
        <v>180</v>
      </c>
      <c r="F157" s="38">
        <v>0.47</v>
      </c>
      <c r="H157" s="35">
        <f>IF(B157='Прейск для утв '!B211,1,0)</f>
        <v>1</v>
      </c>
      <c r="I157" s="35">
        <f>IF(C157='Прейск для утв '!C211,1,0)</f>
        <v>1</v>
      </c>
      <c r="J157" s="35" t="e">
        <f>IF(D157='Прейск для утв '!#REF!,1,0)</f>
        <v>#REF!</v>
      </c>
      <c r="K157" s="35">
        <f>IF(E157='Прейск для утв '!D211,1,0)</f>
        <v>1</v>
      </c>
      <c r="L157" s="35">
        <f>IF(F157='Прейск для утв '!E211,1,0)</f>
        <v>1</v>
      </c>
      <c r="N157" s="35" t="e">
        <f>IF(B157=#REF!,1,0)</f>
        <v>#REF!</v>
      </c>
      <c r="O157" s="35" t="e">
        <f>IF(C157=#REF!,1,0)</f>
        <v>#REF!</v>
      </c>
      <c r="P157" s="35" t="e">
        <f>IF(D157=#REF!,1,0)</f>
        <v>#REF!</v>
      </c>
      <c r="Q157" s="35" t="e">
        <f>IF(E157=#REF!,1,0)</f>
        <v>#REF!</v>
      </c>
      <c r="R157" s="35" t="e">
        <f>IF(F157=#REF!,1,0)</f>
        <v>#REF!</v>
      </c>
    </row>
    <row r="158" spans="1:18" ht="15.75" customHeight="1">
      <c r="A158" s="116" t="s">
        <v>660</v>
      </c>
      <c r="B158" s="116"/>
      <c r="C158" s="116"/>
      <c r="D158" s="116"/>
      <c r="E158" s="116"/>
      <c r="F158" s="116"/>
      <c r="H158" s="35">
        <f>IF(B158='Прейск для утв '!B212,1,0)</f>
        <v>1</v>
      </c>
      <c r="I158" s="35">
        <f>IF(C158='Прейск для утв '!C212,1,0)</f>
        <v>1</v>
      </c>
      <c r="J158" s="35" t="e">
        <f>IF(D158='Прейск для утв '!#REF!,1,0)</f>
        <v>#REF!</v>
      </c>
      <c r="K158" s="35">
        <f>IF(E158='Прейск для утв '!D212,1,0)</f>
        <v>1</v>
      </c>
      <c r="L158" s="35">
        <f>IF(F158='Прейск для утв '!E212,1,0)</f>
        <v>1</v>
      </c>
      <c r="N158" s="35" t="e">
        <f>IF(B158=#REF!,1,0)</f>
        <v>#REF!</v>
      </c>
      <c r="O158" s="35" t="e">
        <f>IF(C158=#REF!,1,0)</f>
        <v>#REF!</v>
      </c>
      <c r="P158" s="35" t="e">
        <f>IF(D158=#REF!,1,0)</f>
        <v>#REF!</v>
      </c>
      <c r="Q158" s="35" t="e">
        <f>IF(E158=#REF!,1,0)</f>
        <v>#REF!</v>
      </c>
      <c r="R158" s="35" t="e">
        <f>IF(F158=#REF!,1,0)</f>
        <v>#REF!</v>
      </c>
    </row>
    <row r="159" spans="1:18" ht="110.25">
      <c r="A159" s="38">
        <v>143</v>
      </c>
      <c r="B159" s="27" t="s">
        <v>354</v>
      </c>
      <c r="C159" s="38" t="s">
        <v>9</v>
      </c>
      <c r="D159" s="2" t="s">
        <v>355</v>
      </c>
      <c r="E159" s="38" t="s">
        <v>180</v>
      </c>
      <c r="F159" s="21">
        <v>1</v>
      </c>
      <c r="H159" s="35">
        <f>IF(B159='Прейск для утв '!B213,1,0)</f>
        <v>1</v>
      </c>
      <c r="I159" s="35">
        <f>IF(C159='Прейск для утв '!C213,1,0)</f>
        <v>1</v>
      </c>
      <c r="J159" s="35" t="e">
        <f>IF(D159='Прейск для утв '!#REF!,1,0)</f>
        <v>#REF!</v>
      </c>
      <c r="K159" s="35">
        <f>IF(E159='Прейск для утв '!D213,1,0)</f>
        <v>1</v>
      </c>
      <c r="L159" s="35">
        <f>IF(F159='Прейск для утв '!E213,1,0)</f>
        <v>1</v>
      </c>
      <c r="N159" s="35" t="e">
        <f>IF(B159=#REF!,1,0)</f>
        <v>#REF!</v>
      </c>
      <c r="O159" s="35" t="e">
        <f>IF(C159=#REF!,1,0)</f>
        <v>#REF!</v>
      </c>
      <c r="P159" s="35" t="e">
        <f>IF(D159=#REF!,1,0)</f>
        <v>#REF!</v>
      </c>
      <c r="Q159" s="35" t="e">
        <f>IF(E159=#REF!,1,0)</f>
        <v>#REF!</v>
      </c>
      <c r="R159" s="35" t="e">
        <f>IF(F159=#REF!,1,0)</f>
        <v>#REF!</v>
      </c>
    </row>
    <row r="160" spans="1:18" ht="94.5">
      <c r="A160" s="38">
        <f>A159+1</f>
        <v>144</v>
      </c>
      <c r="B160" s="27" t="s">
        <v>356</v>
      </c>
      <c r="C160" s="38" t="s">
        <v>9</v>
      </c>
      <c r="D160" s="27" t="s">
        <v>357</v>
      </c>
      <c r="E160" s="38" t="s">
        <v>180</v>
      </c>
      <c r="F160" s="21">
        <v>1.08</v>
      </c>
      <c r="H160" s="35">
        <f>IF(B160='Прейск для утв '!B214,1,0)</f>
        <v>1</v>
      </c>
      <c r="I160" s="35">
        <f>IF(C160='Прейск для утв '!C214,1,0)</f>
        <v>1</v>
      </c>
      <c r="J160" s="35" t="e">
        <f>IF(D160='Прейск для утв '!#REF!,1,0)</f>
        <v>#REF!</v>
      </c>
      <c r="K160" s="35">
        <f>IF(E160='Прейск для утв '!D214,1,0)</f>
        <v>1</v>
      </c>
      <c r="L160" s="35">
        <f>IF(F160='Прейск для утв '!E214,1,0)</f>
        <v>1</v>
      </c>
      <c r="N160" s="35" t="e">
        <f>IF(B160=#REF!,1,0)</f>
        <v>#REF!</v>
      </c>
      <c r="O160" s="35" t="e">
        <f>IF(C160=#REF!,1,0)</f>
        <v>#REF!</v>
      </c>
      <c r="P160" s="35" t="e">
        <f>IF(D160=#REF!,1,0)</f>
        <v>#REF!</v>
      </c>
      <c r="Q160" s="35" t="e">
        <f>IF(E160=#REF!,1,0)</f>
        <v>#REF!</v>
      </c>
      <c r="R160" s="35" t="e">
        <f>IF(F160=#REF!,1,0)</f>
        <v>#REF!</v>
      </c>
    </row>
    <row r="161" spans="1:18" ht="173.25">
      <c r="A161" s="38">
        <f aca="true" t="shared" si="3" ref="A161:A224">A160+1</f>
        <v>145</v>
      </c>
      <c r="B161" s="27" t="s">
        <v>358</v>
      </c>
      <c r="C161" s="38" t="s">
        <v>9</v>
      </c>
      <c r="D161" s="27" t="s">
        <v>359</v>
      </c>
      <c r="E161" s="38" t="s">
        <v>180</v>
      </c>
      <c r="F161" s="21">
        <v>4</v>
      </c>
      <c r="H161" s="35">
        <f>IF(B161='Прейск для утв '!B215,1,0)</f>
        <v>1</v>
      </c>
      <c r="I161" s="35">
        <f>IF(C161='Прейск для утв '!C215,1,0)</f>
        <v>1</v>
      </c>
      <c r="J161" s="35" t="e">
        <f>IF(D161='Прейск для утв '!#REF!,1,0)</f>
        <v>#REF!</v>
      </c>
      <c r="K161" s="35">
        <f>IF(E161='Прейск для утв '!D215,1,0)</f>
        <v>1</v>
      </c>
      <c r="L161" s="35">
        <f>IF(F161='Прейск для утв '!E215,1,0)</f>
        <v>1</v>
      </c>
      <c r="N161" s="35" t="e">
        <f>IF(B161=#REF!,1,0)</f>
        <v>#REF!</v>
      </c>
      <c r="O161" s="35" t="e">
        <f>IF(C161=#REF!,1,0)</f>
        <v>#REF!</v>
      </c>
      <c r="P161" s="35" t="e">
        <f>IF(D161=#REF!,1,0)</f>
        <v>#REF!</v>
      </c>
      <c r="Q161" s="35" t="e">
        <f>IF(E161=#REF!,1,0)</f>
        <v>#REF!</v>
      </c>
      <c r="R161" s="35" t="e">
        <f>IF(F161=#REF!,1,0)</f>
        <v>#REF!</v>
      </c>
    </row>
    <row r="162" spans="1:18" ht="110.25">
      <c r="A162" s="38">
        <f t="shared" si="3"/>
        <v>146</v>
      </c>
      <c r="B162" s="27" t="s">
        <v>360</v>
      </c>
      <c r="C162" s="38" t="s">
        <v>9</v>
      </c>
      <c r="D162" s="27" t="s">
        <v>361</v>
      </c>
      <c r="E162" s="38" t="s">
        <v>180</v>
      </c>
      <c r="F162" s="21">
        <v>1</v>
      </c>
      <c r="H162" s="35">
        <f>IF(B162='Прейск для утв '!B216,1,0)</f>
        <v>1</v>
      </c>
      <c r="I162" s="35">
        <f>IF(C162='Прейск для утв '!C216,1,0)</f>
        <v>1</v>
      </c>
      <c r="J162" s="35" t="e">
        <f>IF(D162='Прейск для утв '!#REF!,1,0)</f>
        <v>#REF!</v>
      </c>
      <c r="K162" s="35">
        <f>IF(E162='Прейск для утв '!D216,1,0)</f>
        <v>1</v>
      </c>
      <c r="L162" s="35">
        <f>IF(F162='Прейск для утв '!E216,1,0)</f>
        <v>1</v>
      </c>
      <c r="N162" s="35" t="e">
        <f>IF(B162=#REF!,1,0)</f>
        <v>#REF!</v>
      </c>
      <c r="O162" s="35" t="e">
        <f>IF(C162=#REF!,1,0)</f>
        <v>#REF!</v>
      </c>
      <c r="P162" s="35" t="e">
        <f>IF(D162=#REF!,1,0)</f>
        <v>#REF!</v>
      </c>
      <c r="Q162" s="35" t="e">
        <f>IF(E162=#REF!,1,0)</f>
        <v>#REF!</v>
      </c>
      <c r="R162" s="35" t="e">
        <f>IF(F162=#REF!,1,0)</f>
        <v>#REF!</v>
      </c>
    </row>
    <row r="163" spans="1:18" ht="173.25">
      <c r="A163" s="38">
        <f t="shared" si="3"/>
        <v>147</v>
      </c>
      <c r="B163" s="27" t="s">
        <v>362</v>
      </c>
      <c r="C163" s="38" t="s">
        <v>9</v>
      </c>
      <c r="D163" s="27" t="s">
        <v>363</v>
      </c>
      <c r="E163" s="38" t="s">
        <v>180</v>
      </c>
      <c r="F163" s="21">
        <v>0.5</v>
      </c>
      <c r="H163" s="35">
        <f>IF(B163='Прейск для утв '!B217,1,0)</f>
        <v>1</v>
      </c>
      <c r="I163" s="35">
        <f>IF(C163='Прейск для утв '!C217,1,0)</f>
        <v>1</v>
      </c>
      <c r="J163" s="35" t="e">
        <f>IF(D163='Прейск для утв '!#REF!,1,0)</f>
        <v>#REF!</v>
      </c>
      <c r="K163" s="35">
        <f>IF(E163='Прейск для утв '!D217,1,0)</f>
        <v>1</v>
      </c>
      <c r="L163" s="35">
        <f>IF(F163='Прейск для утв '!E217,1,0)</f>
        <v>1</v>
      </c>
      <c r="N163" s="35" t="e">
        <f>IF(B163=#REF!,1,0)</f>
        <v>#REF!</v>
      </c>
      <c r="O163" s="35" t="e">
        <f>IF(C163=#REF!,1,0)</f>
        <v>#REF!</v>
      </c>
      <c r="P163" s="35" t="e">
        <f>IF(D163=#REF!,1,0)</f>
        <v>#REF!</v>
      </c>
      <c r="Q163" s="35" t="e">
        <f>IF(E163=#REF!,1,0)</f>
        <v>#REF!</v>
      </c>
      <c r="R163" s="35" t="e">
        <f>IF(F163=#REF!,1,0)</f>
        <v>#REF!</v>
      </c>
    </row>
    <row r="164" spans="1:18" ht="204.75">
      <c r="A164" s="38">
        <f t="shared" si="3"/>
        <v>148</v>
      </c>
      <c r="B164" s="27" t="s">
        <v>364</v>
      </c>
      <c r="C164" s="38" t="s">
        <v>9</v>
      </c>
      <c r="D164" s="27" t="s">
        <v>365</v>
      </c>
      <c r="E164" s="38" t="s">
        <v>180</v>
      </c>
      <c r="F164" s="21">
        <v>3.5</v>
      </c>
      <c r="H164" s="35">
        <f>IF(B164='Прейск для утв '!B218,1,0)</f>
        <v>1</v>
      </c>
      <c r="I164" s="35">
        <f>IF(C164='Прейск для утв '!C218,1,0)</f>
        <v>1</v>
      </c>
      <c r="J164" s="35" t="e">
        <f>IF(D164='Прейск для утв '!#REF!,1,0)</f>
        <v>#REF!</v>
      </c>
      <c r="K164" s="35">
        <f>IF(E164='Прейск для утв '!D218,1,0)</f>
        <v>1</v>
      </c>
      <c r="L164" s="35">
        <f>IF(F164='Прейск для утв '!E218,1,0)</f>
        <v>1</v>
      </c>
      <c r="N164" s="35" t="e">
        <f>IF(B164=#REF!,1,0)</f>
        <v>#REF!</v>
      </c>
      <c r="O164" s="35" t="e">
        <f>IF(C164=#REF!,1,0)</f>
        <v>#REF!</v>
      </c>
      <c r="P164" s="35" t="e">
        <f>IF(D164=#REF!,1,0)</f>
        <v>#REF!</v>
      </c>
      <c r="Q164" s="35" t="e">
        <f>IF(E164=#REF!,1,0)</f>
        <v>#REF!</v>
      </c>
      <c r="R164" s="35" t="e">
        <f>IF(F164=#REF!,1,0)</f>
        <v>#REF!</v>
      </c>
    </row>
    <row r="165" spans="1:18" ht="173.25">
      <c r="A165" s="38">
        <f t="shared" si="3"/>
        <v>149</v>
      </c>
      <c r="B165" s="27" t="s">
        <v>366</v>
      </c>
      <c r="C165" s="38" t="s">
        <v>9</v>
      </c>
      <c r="D165" s="27" t="s">
        <v>367</v>
      </c>
      <c r="E165" s="38" t="s">
        <v>180</v>
      </c>
      <c r="F165" s="21">
        <v>2</v>
      </c>
      <c r="H165" s="35">
        <f>IF(B165='Прейск для утв '!B219,1,0)</f>
        <v>1</v>
      </c>
      <c r="I165" s="35">
        <f>IF(C165='Прейск для утв '!C219,1,0)</f>
        <v>1</v>
      </c>
      <c r="J165" s="35" t="e">
        <f>IF(D165='Прейск для утв '!#REF!,1,0)</f>
        <v>#REF!</v>
      </c>
      <c r="K165" s="35">
        <f>IF(E165='Прейск для утв '!D219,1,0)</f>
        <v>1</v>
      </c>
      <c r="L165" s="35">
        <f>IF(F165='Прейск для утв '!E219,1,0)</f>
        <v>1</v>
      </c>
      <c r="N165" s="35" t="e">
        <f>IF(B165=#REF!,1,0)</f>
        <v>#REF!</v>
      </c>
      <c r="O165" s="35" t="e">
        <f>IF(C165=#REF!,1,0)</f>
        <v>#REF!</v>
      </c>
      <c r="P165" s="35" t="e">
        <f>IF(D165=#REF!,1,0)</f>
        <v>#REF!</v>
      </c>
      <c r="Q165" s="35" t="e">
        <f>IF(E165=#REF!,1,0)</f>
        <v>#REF!</v>
      </c>
      <c r="R165" s="35" t="e">
        <f>IF(F165=#REF!,1,0)</f>
        <v>#REF!</v>
      </c>
    </row>
    <row r="166" spans="1:18" ht="157.5">
      <c r="A166" s="38">
        <f t="shared" si="3"/>
        <v>150</v>
      </c>
      <c r="B166" s="27" t="s">
        <v>368</v>
      </c>
      <c r="C166" s="38" t="s">
        <v>9</v>
      </c>
      <c r="D166" s="27" t="s">
        <v>369</v>
      </c>
      <c r="E166" s="38" t="s">
        <v>180</v>
      </c>
      <c r="F166" s="21">
        <v>3.5</v>
      </c>
      <c r="H166" s="35">
        <f>IF(B166='Прейск для утв '!B220,1,0)</f>
        <v>1</v>
      </c>
      <c r="I166" s="35">
        <f>IF(C166='Прейск для утв '!C220,1,0)</f>
        <v>1</v>
      </c>
      <c r="J166" s="35" t="e">
        <f>IF(D166='Прейск для утв '!#REF!,1,0)</f>
        <v>#REF!</v>
      </c>
      <c r="K166" s="35">
        <f>IF(E166='Прейск для утв '!D220,1,0)</f>
        <v>1</v>
      </c>
      <c r="L166" s="35">
        <f>IF(F166='Прейск для утв '!E220,1,0)</f>
        <v>1</v>
      </c>
      <c r="N166" s="35" t="e">
        <f>IF(B166=#REF!,1,0)</f>
        <v>#REF!</v>
      </c>
      <c r="O166" s="35" t="e">
        <f>IF(C166=#REF!,1,0)</f>
        <v>#REF!</v>
      </c>
      <c r="P166" s="35" t="e">
        <f>IF(D166=#REF!,1,0)</f>
        <v>#REF!</v>
      </c>
      <c r="Q166" s="35" t="e">
        <f>IF(E166=#REF!,1,0)</f>
        <v>#REF!</v>
      </c>
      <c r="R166" s="35" t="e">
        <f>IF(F166=#REF!,1,0)</f>
        <v>#REF!</v>
      </c>
    </row>
    <row r="167" spans="1:18" ht="157.5">
      <c r="A167" s="38">
        <f t="shared" si="3"/>
        <v>151</v>
      </c>
      <c r="B167" s="27" t="s">
        <v>370</v>
      </c>
      <c r="C167" s="38" t="s">
        <v>9</v>
      </c>
      <c r="D167" s="27" t="s">
        <v>371</v>
      </c>
      <c r="E167" s="38" t="s">
        <v>180</v>
      </c>
      <c r="F167" s="21">
        <v>1</v>
      </c>
      <c r="H167" s="35">
        <f>IF(B167='Прейск для утв '!B221,1,0)</f>
        <v>1</v>
      </c>
      <c r="I167" s="35">
        <f>IF(C167='Прейск для утв '!C221,1,0)</f>
        <v>1</v>
      </c>
      <c r="J167" s="35" t="e">
        <f>IF(D167='Прейск для утв '!#REF!,1,0)</f>
        <v>#REF!</v>
      </c>
      <c r="K167" s="35">
        <f>IF(E167='Прейск для утв '!D221,1,0)</f>
        <v>1</v>
      </c>
      <c r="L167" s="35">
        <f>IF(F167='Прейск для утв '!E221,1,0)</f>
        <v>1</v>
      </c>
      <c r="N167" s="35" t="e">
        <f>IF(B167=#REF!,1,0)</f>
        <v>#REF!</v>
      </c>
      <c r="O167" s="35" t="e">
        <f>IF(C167=#REF!,1,0)</f>
        <v>#REF!</v>
      </c>
      <c r="P167" s="35" t="e">
        <f>IF(D167=#REF!,1,0)</f>
        <v>#REF!</v>
      </c>
      <c r="Q167" s="35" t="e">
        <f>IF(E167=#REF!,1,0)</f>
        <v>#REF!</v>
      </c>
      <c r="R167" s="35" t="e">
        <f>IF(F167=#REF!,1,0)</f>
        <v>#REF!</v>
      </c>
    </row>
    <row r="168" spans="1:18" ht="173.25">
      <c r="A168" s="38">
        <f t="shared" si="3"/>
        <v>152</v>
      </c>
      <c r="B168" s="27" t="s">
        <v>372</v>
      </c>
      <c r="C168" s="38" t="s">
        <v>9</v>
      </c>
      <c r="D168" s="27" t="s">
        <v>373</v>
      </c>
      <c r="E168" s="38" t="s">
        <v>180</v>
      </c>
      <c r="F168" s="21">
        <v>1</v>
      </c>
      <c r="H168" s="35">
        <f>IF(B168='Прейск для утв '!B222,1,0)</f>
        <v>1</v>
      </c>
      <c r="I168" s="35">
        <f>IF(C168='Прейск для утв '!C222,1,0)</f>
        <v>1</v>
      </c>
      <c r="J168" s="35" t="e">
        <f>IF(D168='Прейск для утв '!#REF!,1,0)</f>
        <v>#REF!</v>
      </c>
      <c r="K168" s="35">
        <f>IF(E168='Прейск для утв '!D222,1,0)</f>
        <v>1</v>
      </c>
      <c r="L168" s="35">
        <f>IF(F168='Прейск для утв '!E222,1,0)</f>
        <v>1</v>
      </c>
      <c r="N168" s="35" t="e">
        <f>IF(B168=#REF!,1,0)</f>
        <v>#REF!</v>
      </c>
      <c r="O168" s="35" t="e">
        <f>IF(C168=#REF!,1,0)</f>
        <v>#REF!</v>
      </c>
      <c r="P168" s="35" t="e">
        <f>IF(D168=#REF!,1,0)</f>
        <v>#REF!</v>
      </c>
      <c r="Q168" s="35" t="e">
        <f>IF(E168=#REF!,1,0)</f>
        <v>#REF!</v>
      </c>
      <c r="R168" s="35" t="e">
        <f>IF(F168=#REF!,1,0)</f>
        <v>#REF!</v>
      </c>
    </row>
    <row r="169" spans="1:18" ht="157.5">
      <c r="A169" s="38">
        <f t="shared" si="3"/>
        <v>153</v>
      </c>
      <c r="B169" s="27" t="s">
        <v>374</v>
      </c>
      <c r="C169" s="38" t="s">
        <v>9</v>
      </c>
      <c r="D169" s="27" t="s">
        <v>375</v>
      </c>
      <c r="E169" s="38" t="s">
        <v>180</v>
      </c>
      <c r="F169" s="21">
        <v>1</v>
      </c>
      <c r="H169" s="35">
        <f>IF(B169='Прейск для утв '!B223,1,0)</f>
        <v>1</v>
      </c>
      <c r="I169" s="35">
        <f>IF(C169='Прейск для утв '!C223,1,0)</f>
        <v>1</v>
      </c>
      <c r="J169" s="35" t="e">
        <f>IF(D169='Прейск для утв '!#REF!,1,0)</f>
        <v>#REF!</v>
      </c>
      <c r="K169" s="35">
        <f>IF(E169='Прейск для утв '!D223,1,0)</f>
        <v>1</v>
      </c>
      <c r="L169" s="35">
        <f>IF(F169='Прейск для утв '!E223,1,0)</f>
        <v>1</v>
      </c>
      <c r="N169" s="35" t="e">
        <f>IF(B169=#REF!,1,0)</f>
        <v>#REF!</v>
      </c>
      <c r="O169" s="35" t="e">
        <f>IF(C169=#REF!,1,0)</f>
        <v>#REF!</v>
      </c>
      <c r="P169" s="35" t="e">
        <f>IF(D169=#REF!,1,0)</f>
        <v>#REF!</v>
      </c>
      <c r="Q169" s="35" t="e">
        <f>IF(E169=#REF!,1,0)</f>
        <v>#REF!</v>
      </c>
      <c r="R169" s="35" t="e">
        <f>IF(F169=#REF!,1,0)</f>
        <v>#REF!</v>
      </c>
    </row>
    <row r="170" spans="1:18" ht="141.75">
      <c r="A170" s="38">
        <f t="shared" si="3"/>
        <v>154</v>
      </c>
      <c r="B170" s="27" t="s">
        <v>376</v>
      </c>
      <c r="C170" s="38" t="s">
        <v>9</v>
      </c>
      <c r="D170" s="27" t="s">
        <v>377</v>
      </c>
      <c r="E170" s="38" t="s">
        <v>180</v>
      </c>
      <c r="F170" s="21">
        <v>1</v>
      </c>
      <c r="H170" s="35">
        <f>IF(B170='Прейск для утв '!B224,1,0)</f>
        <v>1</v>
      </c>
      <c r="I170" s="35">
        <f>IF(C170='Прейск для утв '!C224,1,0)</f>
        <v>1</v>
      </c>
      <c r="J170" s="35" t="e">
        <f>IF(D170='Прейск для утв '!#REF!,1,0)</f>
        <v>#REF!</v>
      </c>
      <c r="K170" s="35">
        <f>IF(E170='Прейск для утв '!D224,1,0)</f>
        <v>1</v>
      </c>
      <c r="L170" s="35">
        <f>IF(F170='Прейск для утв '!E224,1,0)</f>
        <v>1</v>
      </c>
      <c r="N170" s="35" t="e">
        <f>IF(B170=#REF!,1,0)</f>
        <v>#REF!</v>
      </c>
      <c r="O170" s="35" t="e">
        <f>IF(C170=#REF!,1,0)</f>
        <v>#REF!</v>
      </c>
      <c r="P170" s="35" t="e">
        <f>IF(D170=#REF!,1,0)</f>
        <v>#REF!</v>
      </c>
      <c r="Q170" s="35" t="e">
        <f>IF(E170=#REF!,1,0)</f>
        <v>#REF!</v>
      </c>
      <c r="R170" s="35" t="e">
        <f>IF(F170=#REF!,1,0)</f>
        <v>#REF!</v>
      </c>
    </row>
    <row r="171" spans="1:18" ht="141.75">
      <c r="A171" s="38">
        <f t="shared" si="3"/>
        <v>155</v>
      </c>
      <c r="B171" s="27" t="s">
        <v>378</v>
      </c>
      <c r="C171" s="38" t="s">
        <v>9</v>
      </c>
      <c r="D171" s="27" t="s">
        <v>379</v>
      </c>
      <c r="E171" s="38" t="s">
        <v>180</v>
      </c>
      <c r="F171" s="21">
        <v>0.5</v>
      </c>
      <c r="H171" s="35">
        <f>IF(B171='Прейск для утв '!B225,1,0)</f>
        <v>1</v>
      </c>
      <c r="I171" s="35">
        <f>IF(C171='Прейск для утв '!C225,1,0)</f>
        <v>1</v>
      </c>
      <c r="J171" s="35" t="e">
        <f>IF(D171='Прейск для утв '!#REF!,1,0)</f>
        <v>#REF!</v>
      </c>
      <c r="K171" s="35">
        <f>IF(E171='Прейск для утв '!D225,1,0)</f>
        <v>1</v>
      </c>
      <c r="L171" s="35">
        <f>IF(F171='Прейск для утв '!E225,1,0)</f>
        <v>1</v>
      </c>
      <c r="N171" s="35" t="e">
        <f>IF(B171=#REF!,1,0)</f>
        <v>#REF!</v>
      </c>
      <c r="O171" s="35" t="e">
        <f>IF(C171=#REF!,1,0)</f>
        <v>#REF!</v>
      </c>
      <c r="P171" s="35" t="e">
        <f>IF(D171=#REF!,1,0)</f>
        <v>#REF!</v>
      </c>
      <c r="Q171" s="35" t="e">
        <f>IF(E171=#REF!,1,0)</f>
        <v>#REF!</v>
      </c>
      <c r="R171" s="35" t="e">
        <f>IF(F171=#REF!,1,0)</f>
        <v>#REF!</v>
      </c>
    </row>
    <row r="172" spans="1:18" ht="94.5">
      <c r="A172" s="38">
        <f t="shared" si="3"/>
        <v>156</v>
      </c>
      <c r="B172" s="27" t="s">
        <v>380</v>
      </c>
      <c r="C172" s="38" t="s">
        <v>9</v>
      </c>
      <c r="D172" s="27" t="s">
        <v>381</v>
      </c>
      <c r="E172" s="38" t="s">
        <v>180</v>
      </c>
      <c r="F172" s="21">
        <v>0.5</v>
      </c>
      <c r="H172" s="35">
        <f>IF(B172='Прейск для утв '!B226,1,0)</f>
        <v>1</v>
      </c>
      <c r="I172" s="35">
        <f>IF(C172='Прейск для утв '!C226,1,0)</f>
        <v>1</v>
      </c>
      <c r="J172" s="35" t="e">
        <f>IF(D172='Прейск для утв '!#REF!,1,0)</f>
        <v>#REF!</v>
      </c>
      <c r="K172" s="35">
        <f>IF(E172='Прейск для утв '!D226,1,0)</f>
        <v>1</v>
      </c>
      <c r="L172" s="35">
        <f>IF(F172='Прейск для утв '!E226,1,0)</f>
        <v>1</v>
      </c>
      <c r="N172" s="35" t="e">
        <f>IF(B172=#REF!,1,0)</f>
        <v>#REF!</v>
      </c>
      <c r="O172" s="35" t="e">
        <f>IF(C172=#REF!,1,0)</f>
        <v>#REF!</v>
      </c>
      <c r="P172" s="35" t="e">
        <f>IF(D172=#REF!,1,0)</f>
        <v>#REF!</v>
      </c>
      <c r="Q172" s="35" t="e">
        <f>IF(E172=#REF!,1,0)</f>
        <v>#REF!</v>
      </c>
      <c r="R172" s="35" t="e">
        <f>IF(F172=#REF!,1,0)</f>
        <v>#REF!</v>
      </c>
    </row>
    <row r="173" spans="1:18" ht="236.25">
      <c r="A173" s="38">
        <f t="shared" si="3"/>
        <v>157</v>
      </c>
      <c r="B173" s="27" t="s">
        <v>382</v>
      </c>
      <c r="C173" s="38" t="s">
        <v>9</v>
      </c>
      <c r="D173" s="27" t="s">
        <v>383</v>
      </c>
      <c r="E173" s="38" t="s">
        <v>180</v>
      </c>
      <c r="F173" s="21">
        <v>2.1</v>
      </c>
      <c r="H173" s="35">
        <f>IF(B173='Прейск для утв '!B227,1,0)</f>
        <v>1</v>
      </c>
      <c r="I173" s="35">
        <f>IF(C173='Прейск для утв '!C227,1,0)</f>
        <v>1</v>
      </c>
      <c r="J173" s="35" t="e">
        <f>IF(D173='Прейск для утв '!#REF!,1,0)</f>
        <v>#REF!</v>
      </c>
      <c r="K173" s="35">
        <f>IF(E173='Прейск для утв '!D227,1,0)</f>
        <v>1</v>
      </c>
      <c r="L173" s="35">
        <f>IF(F173='Прейск для утв '!E227,1,0)</f>
        <v>1</v>
      </c>
      <c r="N173" s="35" t="e">
        <f>IF(B173=#REF!,1,0)</f>
        <v>#REF!</v>
      </c>
      <c r="O173" s="35" t="e">
        <f>IF(C173=#REF!,1,0)</f>
        <v>#REF!</v>
      </c>
      <c r="P173" s="35" t="e">
        <f>IF(D173=#REF!,1,0)</f>
        <v>#REF!</v>
      </c>
      <c r="Q173" s="35" t="e">
        <f>IF(E173=#REF!,1,0)</f>
        <v>#REF!</v>
      </c>
      <c r="R173" s="35" t="e">
        <f>IF(F173=#REF!,1,0)</f>
        <v>#REF!</v>
      </c>
    </row>
    <row r="174" spans="1:18" ht="126">
      <c r="A174" s="38">
        <f t="shared" si="3"/>
        <v>158</v>
      </c>
      <c r="B174" s="27" t="s">
        <v>384</v>
      </c>
      <c r="C174" s="38" t="s">
        <v>9</v>
      </c>
      <c r="D174" s="27" t="s">
        <v>385</v>
      </c>
      <c r="E174" s="38" t="s">
        <v>180</v>
      </c>
      <c r="F174" s="21">
        <v>0.85</v>
      </c>
      <c r="H174" s="35">
        <f>IF(B174='Прейск для утв '!B228,1,0)</f>
        <v>1</v>
      </c>
      <c r="I174" s="35">
        <f>IF(C174='Прейск для утв '!C228,1,0)</f>
        <v>1</v>
      </c>
      <c r="J174" s="35" t="e">
        <f>IF(D174='Прейск для утв '!#REF!,1,0)</f>
        <v>#REF!</v>
      </c>
      <c r="K174" s="35">
        <f>IF(E174='Прейск для утв '!D228,1,0)</f>
        <v>1</v>
      </c>
      <c r="L174" s="35">
        <f>IF(F174='Прейск для утв '!E228,1,0)</f>
        <v>1</v>
      </c>
      <c r="N174" s="35" t="e">
        <f>IF(B174=#REF!,1,0)</f>
        <v>#REF!</v>
      </c>
      <c r="O174" s="35" t="e">
        <f>IF(C174=#REF!,1,0)</f>
        <v>#REF!</v>
      </c>
      <c r="P174" s="35" t="e">
        <f>IF(D174=#REF!,1,0)</f>
        <v>#REF!</v>
      </c>
      <c r="Q174" s="35" t="e">
        <f>IF(E174=#REF!,1,0)</f>
        <v>#REF!</v>
      </c>
      <c r="R174" s="35" t="e">
        <f>IF(F174=#REF!,1,0)</f>
        <v>#REF!</v>
      </c>
    </row>
    <row r="175" spans="1:18" ht="157.5">
      <c r="A175" s="38">
        <f t="shared" si="3"/>
        <v>159</v>
      </c>
      <c r="B175" s="27" t="s">
        <v>386</v>
      </c>
      <c r="C175" s="38" t="s">
        <v>9</v>
      </c>
      <c r="D175" s="27" t="s">
        <v>387</v>
      </c>
      <c r="E175" s="38" t="s">
        <v>180</v>
      </c>
      <c r="F175" s="21">
        <v>1.25</v>
      </c>
      <c r="H175" s="35">
        <f>IF(B175='Прейск для утв '!B229,1,0)</f>
        <v>1</v>
      </c>
      <c r="I175" s="35">
        <f>IF(C175='Прейск для утв '!C229,1,0)</f>
        <v>1</v>
      </c>
      <c r="J175" s="35" t="e">
        <f>IF(D175='Прейск для утв '!#REF!,1,0)</f>
        <v>#REF!</v>
      </c>
      <c r="K175" s="35">
        <f>IF(E175='Прейск для утв '!D229,1,0)</f>
        <v>1</v>
      </c>
      <c r="L175" s="35">
        <f>IF(F175='Прейск для утв '!E229,1,0)</f>
        <v>1</v>
      </c>
      <c r="N175" s="35" t="e">
        <f>IF(B175=#REF!,1,0)</f>
        <v>#REF!</v>
      </c>
      <c r="O175" s="35" t="e">
        <f>IF(C175=#REF!,1,0)</f>
        <v>#REF!</v>
      </c>
      <c r="P175" s="35" t="e">
        <f>IF(D175=#REF!,1,0)</f>
        <v>#REF!</v>
      </c>
      <c r="Q175" s="35" t="e">
        <f>IF(E175=#REF!,1,0)</f>
        <v>#REF!</v>
      </c>
      <c r="R175" s="35" t="e">
        <f>IF(F175=#REF!,1,0)</f>
        <v>#REF!</v>
      </c>
    </row>
    <row r="176" spans="1:18" ht="141.75">
      <c r="A176" s="38">
        <f t="shared" si="3"/>
        <v>160</v>
      </c>
      <c r="B176" s="27" t="s">
        <v>388</v>
      </c>
      <c r="C176" s="38" t="s">
        <v>9</v>
      </c>
      <c r="D176" s="27" t="s">
        <v>389</v>
      </c>
      <c r="E176" s="38" t="s">
        <v>180</v>
      </c>
      <c r="F176" s="21">
        <v>1.5</v>
      </c>
      <c r="H176" s="35">
        <f>IF(B176='Прейск для утв '!B230,1,0)</f>
        <v>1</v>
      </c>
      <c r="I176" s="35">
        <f>IF(C176='Прейск для утв '!C230,1,0)</f>
        <v>1</v>
      </c>
      <c r="J176" s="35" t="e">
        <f>IF(D176='Прейск для утв '!#REF!,1,0)</f>
        <v>#REF!</v>
      </c>
      <c r="K176" s="35">
        <f>IF(E176='Прейск для утв '!D230,1,0)</f>
        <v>1</v>
      </c>
      <c r="L176" s="35">
        <f>IF(F176='Прейск для утв '!E230,1,0)</f>
        <v>1</v>
      </c>
      <c r="N176" s="35" t="e">
        <f>IF(B176=#REF!,1,0)</f>
        <v>#REF!</v>
      </c>
      <c r="O176" s="35" t="e">
        <f>IF(C176=#REF!,1,0)</f>
        <v>#REF!</v>
      </c>
      <c r="P176" s="35" t="e">
        <f>IF(D176=#REF!,1,0)</f>
        <v>#REF!</v>
      </c>
      <c r="Q176" s="35" t="e">
        <f>IF(E176=#REF!,1,0)</f>
        <v>#REF!</v>
      </c>
      <c r="R176" s="35" t="e">
        <f>IF(F176=#REF!,1,0)</f>
        <v>#REF!</v>
      </c>
    </row>
    <row r="177" spans="1:18" ht="173.25">
      <c r="A177" s="38">
        <f t="shared" si="3"/>
        <v>161</v>
      </c>
      <c r="B177" s="27" t="s">
        <v>390</v>
      </c>
      <c r="C177" s="38" t="s">
        <v>9</v>
      </c>
      <c r="D177" s="27" t="s">
        <v>391</v>
      </c>
      <c r="E177" s="38" t="s">
        <v>180</v>
      </c>
      <c r="F177" s="21">
        <v>1</v>
      </c>
      <c r="H177" s="35">
        <f>IF(B177='Прейск для утв '!B231,1,0)</f>
        <v>1</v>
      </c>
      <c r="I177" s="35">
        <f>IF(C177='Прейск для утв '!C231,1,0)</f>
        <v>1</v>
      </c>
      <c r="J177" s="35" t="e">
        <f>IF(D177='Прейск для утв '!#REF!,1,0)</f>
        <v>#REF!</v>
      </c>
      <c r="K177" s="35">
        <f>IF(E177='Прейск для утв '!D231,1,0)</f>
        <v>1</v>
      </c>
      <c r="L177" s="35">
        <f>IF(F177='Прейск для утв '!E231,1,0)</f>
        <v>1</v>
      </c>
      <c r="N177" s="35" t="e">
        <f>IF(B177=#REF!,1,0)</f>
        <v>#REF!</v>
      </c>
      <c r="O177" s="35" t="e">
        <f>IF(C177=#REF!,1,0)</f>
        <v>#REF!</v>
      </c>
      <c r="P177" s="35" t="e">
        <f>IF(D177=#REF!,1,0)</f>
        <v>#REF!</v>
      </c>
      <c r="Q177" s="35" t="e">
        <f>IF(E177=#REF!,1,0)</f>
        <v>#REF!</v>
      </c>
      <c r="R177" s="35" t="e">
        <f>IF(F177=#REF!,1,0)</f>
        <v>#REF!</v>
      </c>
    </row>
    <row r="178" spans="1:18" ht="157.5">
      <c r="A178" s="38">
        <f t="shared" si="3"/>
        <v>162</v>
      </c>
      <c r="B178" s="27" t="s">
        <v>392</v>
      </c>
      <c r="C178" s="38" t="s">
        <v>9</v>
      </c>
      <c r="D178" s="27" t="s">
        <v>393</v>
      </c>
      <c r="E178" s="38" t="s">
        <v>180</v>
      </c>
      <c r="F178" s="21">
        <v>2</v>
      </c>
      <c r="H178" s="35">
        <f>IF(B178='Прейск для утв '!B232,1,0)</f>
        <v>1</v>
      </c>
      <c r="I178" s="35">
        <f>IF(C178='Прейск для утв '!C232,1,0)</f>
        <v>1</v>
      </c>
      <c r="J178" s="35" t="e">
        <f>IF(D178='Прейск для утв '!#REF!,1,0)</f>
        <v>#REF!</v>
      </c>
      <c r="K178" s="35">
        <f>IF(E178='Прейск для утв '!D232,1,0)</f>
        <v>1</v>
      </c>
      <c r="L178" s="35">
        <f>IF(F178='Прейск для утв '!E232,1,0)</f>
        <v>1</v>
      </c>
      <c r="N178" s="35" t="e">
        <f>IF(B178=#REF!,1,0)</f>
        <v>#REF!</v>
      </c>
      <c r="O178" s="35" t="e">
        <f>IF(C178=#REF!,1,0)</f>
        <v>#REF!</v>
      </c>
      <c r="P178" s="35" t="e">
        <f>IF(D178=#REF!,1,0)</f>
        <v>#REF!</v>
      </c>
      <c r="Q178" s="35" t="e">
        <f>IF(E178=#REF!,1,0)</f>
        <v>#REF!</v>
      </c>
      <c r="R178" s="35" t="e">
        <f>IF(F178=#REF!,1,0)</f>
        <v>#REF!</v>
      </c>
    </row>
    <row r="179" spans="1:18" ht="126">
      <c r="A179" s="38">
        <f t="shared" si="3"/>
        <v>163</v>
      </c>
      <c r="B179" s="27" t="s">
        <v>394</v>
      </c>
      <c r="C179" s="38" t="s">
        <v>9</v>
      </c>
      <c r="D179" s="27" t="s">
        <v>395</v>
      </c>
      <c r="E179" s="38" t="s">
        <v>180</v>
      </c>
      <c r="F179" s="21">
        <v>1</v>
      </c>
      <c r="H179" s="35">
        <f>IF(B179='Прейск для утв '!B233,1,0)</f>
        <v>1</v>
      </c>
      <c r="I179" s="35">
        <f>IF(C179='Прейск для утв '!C233,1,0)</f>
        <v>1</v>
      </c>
      <c r="J179" s="35" t="e">
        <f>IF(D179='Прейск для утв '!#REF!,1,0)</f>
        <v>#REF!</v>
      </c>
      <c r="K179" s="35">
        <f>IF(E179='Прейск для утв '!D233,1,0)</f>
        <v>1</v>
      </c>
      <c r="L179" s="35">
        <f>IF(F179='Прейск для утв '!E233,1,0)</f>
        <v>1</v>
      </c>
      <c r="N179" s="35" t="e">
        <f>IF(B179=#REF!,1,0)</f>
        <v>#REF!</v>
      </c>
      <c r="O179" s="35" t="e">
        <f>IF(C179=#REF!,1,0)</f>
        <v>#REF!</v>
      </c>
      <c r="P179" s="35" t="e">
        <f>IF(D179=#REF!,1,0)</f>
        <v>#REF!</v>
      </c>
      <c r="Q179" s="35" t="e">
        <f>IF(E179=#REF!,1,0)</f>
        <v>#REF!</v>
      </c>
      <c r="R179" s="35" t="e">
        <f>IF(F179=#REF!,1,0)</f>
        <v>#REF!</v>
      </c>
    </row>
    <row r="180" spans="1:18" ht="94.5">
      <c r="A180" s="38">
        <f t="shared" si="3"/>
        <v>164</v>
      </c>
      <c r="B180" s="27" t="s">
        <v>396</v>
      </c>
      <c r="C180" s="38" t="s">
        <v>9</v>
      </c>
      <c r="D180" s="27" t="s">
        <v>397</v>
      </c>
      <c r="E180" s="38" t="s">
        <v>180</v>
      </c>
      <c r="F180" s="21">
        <v>1</v>
      </c>
      <c r="H180" s="35">
        <f>IF(B180='Прейск для утв '!B234,1,0)</f>
        <v>1</v>
      </c>
      <c r="I180" s="35">
        <f>IF(C180='Прейск для утв '!C234,1,0)</f>
        <v>1</v>
      </c>
      <c r="J180" s="35" t="e">
        <f>IF(D180='Прейск для утв '!#REF!,1,0)</f>
        <v>#REF!</v>
      </c>
      <c r="K180" s="35">
        <f>IF(E180='Прейск для утв '!D234,1,0)</f>
        <v>1</v>
      </c>
      <c r="L180" s="35">
        <f>IF(F180='Прейск для утв '!E234,1,0)</f>
        <v>1</v>
      </c>
      <c r="N180" s="35" t="e">
        <f>IF(B180=#REF!,1,0)</f>
        <v>#REF!</v>
      </c>
      <c r="O180" s="35" t="e">
        <f>IF(C180=#REF!,1,0)</f>
        <v>#REF!</v>
      </c>
      <c r="P180" s="35" t="e">
        <f>IF(D180=#REF!,1,0)</f>
        <v>#REF!</v>
      </c>
      <c r="Q180" s="35" t="e">
        <f>IF(E180=#REF!,1,0)</f>
        <v>#REF!</v>
      </c>
      <c r="R180" s="35" t="e">
        <f>IF(F180=#REF!,1,0)</f>
        <v>#REF!</v>
      </c>
    </row>
    <row r="181" spans="1:18" ht="126">
      <c r="A181" s="38">
        <f t="shared" si="3"/>
        <v>165</v>
      </c>
      <c r="B181" s="27" t="s">
        <v>398</v>
      </c>
      <c r="C181" s="38" t="s">
        <v>9</v>
      </c>
      <c r="D181" s="27" t="s">
        <v>399</v>
      </c>
      <c r="E181" s="38" t="s">
        <v>180</v>
      </c>
      <c r="F181" s="21">
        <v>0.5</v>
      </c>
      <c r="H181" s="35">
        <f>IF(B181='Прейск для утв '!B235,1,0)</f>
        <v>1</v>
      </c>
      <c r="I181" s="35">
        <f>IF(C181='Прейск для утв '!C235,1,0)</f>
        <v>1</v>
      </c>
      <c r="J181" s="35" t="e">
        <f>IF(D181='Прейск для утв '!#REF!,1,0)</f>
        <v>#REF!</v>
      </c>
      <c r="K181" s="35">
        <f>IF(E181='Прейск для утв '!D235,1,0)</f>
        <v>1</v>
      </c>
      <c r="L181" s="35">
        <f>IF(F181='Прейск для утв '!E235,1,0)</f>
        <v>1</v>
      </c>
      <c r="N181" s="35" t="e">
        <f>IF(B181=#REF!,1,0)</f>
        <v>#REF!</v>
      </c>
      <c r="O181" s="35" t="e">
        <f>IF(C181=#REF!,1,0)</f>
        <v>#REF!</v>
      </c>
      <c r="P181" s="35" t="e">
        <f>IF(D181=#REF!,1,0)</f>
        <v>#REF!</v>
      </c>
      <c r="Q181" s="35" t="e">
        <f>IF(E181=#REF!,1,0)</f>
        <v>#REF!</v>
      </c>
      <c r="R181" s="35" t="e">
        <f>IF(F181=#REF!,1,0)</f>
        <v>#REF!</v>
      </c>
    </row>
    <row r="182" spans="1:18" ht="110.25">
      <c r="A182" s="38">
        <f t="shared" si="3"/>
        <v>166</v>
      </c>
      <c r="B182" s="27" t="s">
        <v>400</v>
      </c>
      <c r="C182" s="38" t="s">
        <v>9</v>
      </c>
      <c r="D182" s="27" t="s">
        <v>401</v>
      </c>
      <c r="E182" s="38" t="s">
        <v>180</v>
      </c>
      <c r="F182" s="21">
        <v>0.5</v>
      </c>
      <c r="H182" s="35">
        <f>IF(B182='Прейск для утв '!B236,1,0)</f>
        <v>1</v>
      </c>
      <c r="I182" s="35">
        <f>IF(C182='Прейск для утв '!C236,1,0)</f>
        <v>1</v>
      </c>
      <c r="J182" s="35" t="e">
        <f>IF(D182='Прейск для утв '!#REF!,1,0)</f>
        <v>#REF!</v>
      </c>
      <c r="K182" s="35">
        <f>IF(E182='Прейск для утв '!D236,1,0)</f>
        <v>1</v>
      </c>
      <c r="L182" s="35">
        <f>IF(F182='Прейск для утв '!E236,1,0)</f>
        <v>1</v>
      </c>
      <c r="N182" s="35" t="e">
        <f>IF(B182=#REF!,1,0)</f>
        <v>#REF!</v>
      </c>
      <c r="O182" s="35" t="e">
        <f>IF(C182=#REF!,1,0)</f>
        <v>#REF!</v>
      </c>
      <c r="P182" s="35" t="e">
        <f>IF(D182=#REF!,1,0)</f>
        <v>#REF!</v>
      </c>
      <c r="Q182" s="35" t="e">
        <f>IF(E182=#REF!,1,0)</f>
        <v>#REF!</v>
      </c>
      <c r="R182" s="35" t="e">
        <f>IF(F182=#REF!,1,0)</f>
        <v>#REF!</v>
      </c>
    </row>
    <row r="183" spans="1:18" ht="141.75">
      <c r="A183" s="38">
        <f t="shared" si="3"/>
        <v>167</v>
      </c>
      <c r="B183" s="27" t="s">
        <v>402</v>
      </c>
      <c r="C183" s="38" t="s">
        <v>9</v>
      </c>
      <c r="D183" s="27" t="s">
        <v>403</v>
      </c>
      <c r="E183" s="38" t="s">
        <v>180</v>
      </c>
      <c r="F183" s="21">
        <v>1.5</v>
      </c>
      <c r="H183" s="35">
        <f>IF(B183='Прейск для утв '!B237,1,0)</f>
        <v>1</v>
      </c>
      <c r="I183" s="35">
        <f>IF(C183='Прейск для утв '!C237,1,0)</f>
        <v>1</v>
      </c>
      <c r="J183" s="35" t="e">
        <f>IF(D183='Прейск для утв '!#REF!,1,0)</f>
        <v>#REF!</v>
      </c>
      <c r="K183" s="35">
        <f>IF(E183='Прейск для утв '!D237,1,0)</f>
        <v>1</v>
      </c>
      <c r="L183" s="35">
        <f>IF(F183='Прейск для утв '!E237,1,0)</f>
        <v>1</v>
      </c>
      <c r="N183" s="35" t="e">
        <f>IF(B183=#REF!,1,0)</f>
        <v>#REF!</v>
      </c>
      <c r="O183" s="35" t="e">
        <f>IF(C183=#REF!,1,0)</f>
        <v>#REF!</v>
      </c>
      <c r="P183" s="35" t="e">
        <f>IF(D183=#REF!,1,0)</f>
        <v>#REF!</v>
      </c>
      <c r="Q183" s="35" t="e">
        <f>IF(E183=#REF!,1,0)</f>
        <v>#REF!</v>
      </c>
      <c r="R183" s="35" t="e">
        <f>IF(F183=#REF!,1,0)</f>
        <v>#REF!</v>
      </c>
    </row>
    <row r="184" spans="1:18" ht="157.5">
      <c r="A184" s="38">
        <f t="shared" si="3"/>
        <v>168</v>
      </c>
      <c r="B184" s="27" t="s">
        <v>404</v>
      </c>
      <c r="C184" s="38" t="s">
        <v>9</v>
      </c>
      <c r="D184" s="27" t="s">
        <v>405</v>
      </c>
      <c r="E184" s="38" t="s">
        <v>180</v>
      </c>
      <c r="F184" s="21">
        <v>1</v>
      </c>
      <c r="H184" s="35">
        <f>IF(B184='Прейск для утв '!B238,1,0)</f>
        <v>1</v>
      </c>
      <c r="I184" s="35">
        <f>IF(C184='Прейск для утв '!C238,1,0)</f>
        <v>1</v>
      </c>
      <c r="J184" s="35" t="e">
        <f>IF(D184='Прейск для утв '!#REF!,1,0)</f>
        <v>#REF!</v>
      </c>
      <c r="K184" s="35">
        <f>IF(E184='Прейск для утв '!D238,1,0)</f>
        <v>1</v>
      </c>
      <c r="L184" s="35">
        <f>IF(F184='Прейск для утв '!E238,1,0)</f>
        <v>1</v>
      </c>
      <c r="N184" s="35" t="e">
        <f>IF(B184=#REF!,1,0)</f>
        <v>#REF!</v>
      </c>
      <c r="O184" s="35" t="e">
        <f>IF(C184=#REF!,1,0)</f>
        <v>#REF!</v>
      </c>
      <c r="P184" s="35" t="e">
        <f>IF(D184=#REF!,1,0)</f>
        <v>#REF!</v>
      </c>
      <c r="Q184" s="35" t="e">
        <f>IF(E184=#REF!,1,0)</f>
        <v>#REF!</v>
      </c>
      <c r="R184" s="35" t="e">
        <f>IF(F184=#REF!,1,0)</f>
        <v>#REF!</v>
      </c>
    </row>
    <row r="185" spans="1:18" ht="141.75">
      <c r="A185" s="38">
        <f t="shared" si="3"/>
        <v>169</v>
      </c>
      <c r="B185" s="27" t="s">
        <v>406</v>
      </c>
      <c r="C185" s="38" t="s">
        <v>9</v>
      </c>
      <c r="D185" s="27" t="s">
        <v>407</v>
      </c>
      <c r="E185" s="38" t="s">
        <v>180</v>
      </c>
      <c r="F185" s="21">
        <v>0.7</v>
      </c>
      <c r="H185" s="35">
        <f>IF(B185='Прейск для утв '!B239,1,0)</f>
        <v>1</v>
      </c>
      <c r="I185" s="35">
        <f>IF(C185='Прейск для утв '!C239,1,0)</f>
        <v>1</v>
      </c>
      <c r="J185" s="35" t="e">
        <f>IF(D185='Прейск для утв '!#REF!,1,0)</f>
        <v>#REF!</v>
      </c>
      <c r="K185" s="35">
        <f>IF(E185='Прейск для утв '!D239,1,0)</f>
        <v>1</v>
      </c>
      <c r="L185" s="35">
        <f>IF(F185='Прейск для утв '!E239,1,0)</f>
        <v>1</v>
      </c>
      <c r="N185" s="35" t="e">
        <f>IF(B185=#REF!,1,0)</f>
        <v>#REF!</v>
      </c>
      <c r="O185" s="35" t="e">
        <f>IF(C185=#REF!,1,0)</f>
        <v>#REF!</v>
      </c>
      <c r="P185" s="35" t="e">
        <f>IF(D185=#REF!,1,0)</f>
        <v>#REF!</v>
      </c>
      <c r="Q185" s="35" t="e">
        <f>IF(E185=#REF!,1,0)</f>
        <v>#REF!</v>
      </c>
      <c r="R185" s="35" t="e">
        <f>IF(F185=#REF!,1,0)</f>
        <v>#REF!</v>
      </c>
    </row>
    <row r="186" spans="1:18" ht="126">
      <c r="A186" s="38">
        <f t="shared" si="3"/>
        <v>170</v>
      </c>
      <c r="B186" s="27" t="s">
        <v>408</v>
      </c>
      <c r="C186" s="38" t="s">
        <v>9</v>
      </c>
      <c r="D186" s="27" t="s">
        <v>409</v>
      </c>
      <c r="E186" s="38" t="s">
        <v>180</v>
      </c>
      <c r="F186" s="21">
        <v>0.5</v>
      </c>
      <c r="H186" s="35">
        <f>IF(B186='Прейск для утв '!B240,1,0)</f>
        <v>1</v>
      </c>
      <c r="I186" s="35">
        <f>IF(C186='Прейск для утв '!C240,1,0)</f>
        <v>1</v>
      </c>
      <c r="J186" s="35" t="e">
        <f>IF(D186='Прейск для утв '!#REF!,1,0)</f>
        <v>#REF!</v>
      </c>
      <c r="K186" s="35">
        <f>IF(E186='Прейск для утв '!D240,1,0)</f>
        <v>1</v>
      </c>
      <c r="L186" s="35">
        <f>IF(F186='Прейск для утв '!E240,1,0)</f>
        <v>1</v>
      </c>
      <c r="N186" s="35" t="e">
        <f>IF(B186=#REF!,1,0)</f>
        <v>#REF!</v>
      </c>
      <c r="O186" s="35" t="e">
        <f>IF(C186=#REF!,1,0)</f>
        <v>#REF!</v>
      </c>
      <c r="P186" s="35" t="e">
        <f>IF(D186=#REF!,1,0)</f>
        <v>#REF!</v>
      </c>
      <c r="Q186" s="35" t="e">
        <f>IF(E186=#REF!,1,0)</f>
        <v>#REF!</v>
      </c>
      <c r="R186" s="35" t="e">
        <f>IF(F186=#REF!,1,0)</f>
        <v>#REF!</v>
      </c>
    </row>
    <row r="187" spans="1:18" ht="157.5">
      <c r="A187" s="38">
        <f t="shared" si="3"/>
        <v>171</v>
      </c>
      <c r="B187" s="27" t="s">
        <v>273</v>
      </c>
      <c r="C187" s="38" t="s">
        <v>9</v>
      </c>
      <c r="D187" s="27" t="s">
        <v>410</v>
      </c>
      <c r="E187" s="38" t="s">
        <v>180</v>
      </c>
      <c r="F187" s="21">
        <v>0.5</v>
      </c>
      <c r="H187" s="35">
        <f>IF(B187='Прейск для утв '!B241,1,0)</f>
        <v>1</v>
      </c>
      <c r="I187" s="35">
        <f>IF(C187='Прейск для утв '!C241,1,0)</f>
        <v>1</v>
      </c>
      <c r="J187" s="35" t="e">
        <f>IF(D187='Прейск для утв '!#REF!,1,0)</f>
        <v>#REF!</v>
      </c>
      <c r="K187" s="35">
        <f>IF(E187='Прейск для утв '!D241,1,0)</f>
        <v>1</v>
      </c>
      <c r="L187" s="35">
        <f>IF(F187='Прейск для утв '!E241,1,0)</f>
        <v>1</v>
      </c>
      <c r="N187" s="35" t="e">
        <f>IF(B187=#REF!,1,0)</f>
        <v>#REF!</v>
      </c>
      <c r="O187" s="35" t="e">
        <f>IF(C187=#REF!,1,0)</f>
        <v>#REF!</v>
      </c>
      <c r="P187" s="35" t="e">
        <f>IF(D187=#REF!,1,0)</f>
        <v>#REF!</v>
      </c>
      <c r="Q187" s="35" t="e">
        <f>IF(E187=#REF!,1,0)</f>
        <v>#REF!</v>
      </c>
      <c r="R187" s="35" t="e">
        <f>IF(F187=#REF!,1,0)</f>
        <v>#REF!</v>
      </c>
    </row>
    <row r="188" spans="1:18" ht="78.75">
      <c r="A188" s="38">
        <f t="shared" si="3"/>
        <v>172</v>
      </c>
      <c r="B188" s="27" t="s">
        <v>411</v>
      </c>
      <c r="C188" s="38" t="s">
        <v>9</v>
      </c>
      <c r="D188" s="2" t="s">
        <v>412</v>
      </c>
      <c r="E188" s="38" t="s">
        <v>180</v>
      </c>
      <c r="F188" s="21">
        <v>0.7</v>
      </c>
      <c r="H188" s="35">
        <f>IF(B188='Прейск для утв '!B242,1,0)</f>
        <v>1</v>
      </c>
      <c r="I188" s="35">
        <f>IF(C188='Прейск для утв '!C242,1,0)</f>
        <v>1</v>
      </c>
      <c r="J188" s="35" t="e">
        <f>IF(D188='Прейск для утв '!#REF!,1,0)</f>
        <v>#REF!</v>
      </c>
      <c r="K188" s="35">
        <f>IF(E188='Прейск для утв '!D242,1,0)</f>
        <v>1</v>
      </c>
      <c r="L188" s="35">
        <f>IF(F188='Прейск для утв '!E242,1,0)</f>
        <v>1</v>
      </c>
      <c r="N188" s="35" t="e">
        <f>IF(B188=#REF!,1,0)</f>
        <v>#REF!</v>
      </c>
      <c r="O188" s="35" t="e">
        <f>IF(C188=#REF!,1,0)</f>
        <v>#REF!</v>
      </c>
      <c r="P188" s="35" t="e">
        <f>IF(D188=#REF!,1,0)</f>
        <v>#REF!</v>
      </c>
      <c r="Q188" s="35" t="e">
        <f>IF(E188=#REF!,1,0)</f>
        <v>#REF!</v>
      </c>
      <c r="R188" s="35" t="e">
        <f>IF(F188=#REF!,1,0)</f>
        <v>#REF!</v>
      </c>
    </row>
    <row r="189" spans="1:18" ht="126">
      <c r="A189" s="38">
        <f t="shared" si="3"/>
        <v>173</v>
      </c>
      <c r="B189" s="27" t="s">
        <v>413</v>
      </c>
      <c r="C189" s="38" t="s">
        <v>9</v>
      </c>
      <c r="D189" s="27" t="s">
        <v>414</v>
      </c>
      <c r="E189" s="38" t="s">
        <v>180</v>
      </c>
      <c r="F189" s="21">
        <v>0.5</v>
      </c>
      <c r="H189" s="35">
        <f>IF(B189='Прейск для утв '!B243,1,0)</f>
        <v>1</v>
      </c>
      <c r="I189" s="35">
        <f>IF(C189='Прейск для утв '!C243,1,0)</f>
        <v>1</v>
      </c>
      <c r="J189" s="35" t="e">
        <f>IF(D189='Прейск для утв '!#REF!,1,0)</f>
        <v>#REF!</v>
      </c>
      <c r="K189" s="35">
        <f>IF(E189='Прейск для утв '!D243,1,0)</f>
        <v>1</v>
      </c>
      <c r="L189" s="35">
        <f>IF(F189='Прейск для утв '!E243,1,0)</f>
        <v>1</v>
      </c>
      <c r="N189" s="35" t="e">
        <f>IF(B189=#REF!,1,0)</f>
        <v>#REF!</v>
      </c>
      <c r="O189" s="35" t="e">
        <f>IF(C189=#REF!,1,0)</f>
        <v>#REF!</v>
      </c>
      <c r="P189" s="35" t="e">
        <f>IF(D189=#REF!,1,0)</f>
        <v>#REF!</v>
      </c>
      <c r="Q189" s="35" t="e">
        <f>IF(E189=#REF!,1,0)</f>
        <v>#REF!</v>
      </c>
      <c r="R189" s="35" t="e">
        <f>IF(F189=#REF!,1,0)</f>
        <v>#REF!</v>
      </c>
    </row>
    <row r="190" spans="1:18" ht="141.75">
      <c r="A190" s="38">
        <f t="shared" si="3"/>
        <v>174</v>
      </c>
      <c r="B190" s="27" t="s">
        <v>415</v>
      </c>
      <c r="C190" s="38" t="s">
        <v>9</v>
      </c>
      <c r="D190" s="27" t="s">
        <v>416</v>
      </c>
      <c r="E190" s="38" t="s">
        <v>180</v>
      </c>
      <c r="F190" s="21">
        <v>0.7</v>
      </c>
      <c r="H190" s="35">
        <f>IF(B190='Прейск для утв '!B244,1,0)</f>
        <v>1</v>
      </c>
      <c r="I190" s="35">
        <f>IF(C190='Прейск для утв '!C244,1,0)</f>
        <v>1</v>
      </c>
      <c r="J190" s="35" t="e">
        <f>IF(D190='Прейск для утв '!#REF!,1,0)</f>
        <v>#REF!</v>
      </c>
      <c r="K190" s="35">
        <f>IF(E190='Прейск для утв '!D244,1,0)</f>
        <v>1</v>
      </c>
      <c r="L190" s="35">
        <f>IF(F190='Прейск для утв '!E244,1,0)</f>
        <v>1</v>
      </c>
      <c r="N190" s="35" t="e">
        <f>IF(B190=#REF!,1,0)</f>
        <v>#REF!</v>
      </c>
      <c r="O190" s="35" t="e">
        <f>IF(C190=#REF!,1,0)</f>
        <v>#REF!</v>
      </c>
      <c r="P190" s="35" t="e">
        <f>IF(D190=#REF!,1,0)</f>
        <v>#REF!</v>
      </c>
      <c r="Q190" s="35" t="e">
        <f>IF(E190=#REF!,1,0)</f>
        <v>#REF!</v>
      </c>
      <c r="R190" s="35" t="e">
        <f>IF(F190=#REF!,1,0)</f>
        <v>#REF!</v>
      </c>
    </row>
    <row r="191" spans="1:18" ht="110.25">
      <c r="A191" s="38">
        <f t="shared" si="3"/>
        <v>175</v>
      </c>
      <c r="B191" s="27" t="s">
        <v>417</v>
      </c>
      <c r="C191" s="38" t="s">
        <v>9</v>
      </c>
      <c r="D191" s="27" t="s">
        <v>418</v>
      </c>
      <c r="E191" s="38" t="s">
        <v>180</v>
      </c>
      <c r="F191" s="21">
        <v>0.5</v>
      </c>
      <c r="H191" s="35">
        <f>IF(B191='Прейск для утв '!B245,1,0)</f>
        <v>1</v>
      </c>
      <c r="I191" s="35">
        <f>IF(C191='Прейск для утв '!C245,1,0)</f>
        <v>1</v>
      </c>
      <c r="J191" s="35" t="e">
        <f>IF(D191='Прейск для утв '!#REF!,1,0)</f>
        <v>#REF!</v>
      </c>
      <c r="K191" s="35">
        <f>IF(E191='Прейск для утв '!D245,1,0)</f>
        <v>1</v>
      </c>
      <c r="L191" s="35">
        <f>IF(F191='Прейск для утв '!E245,1,0)</f>
        <v>1</v>
      </c>
      <c r="N191" s="35" t="e">
        <f>IF(B191=#REF!,1,0)</f>
        <v>#REF!</v>
      </c>
      <c r="O191" s="35" t="e">
        <f>IF(C191=#REF!,1,0)</f>
        <v>#REF!</v>
      </c>
      <c r="P191" s="35" t="e">
        <f>IF(D191=#REF!,1,0)</f>
        <v>#REF!</v>
      </c>
      <c r="Q191" s="35" t="e">
        <f>IF(E191=#REF!,1,0)</f>
        <v>#REF!</v>
      </c>
      <c r="R191" s="35" t="e">
        <f>IF(F191=#REF!,1,0)</f>
        <v>#REF!</v>
      </c>
    </row>
    <row r="192" spans="1:18" ht="141.75">
      <c r="A192" s="38">
        <f t="shared" si="3"/>
        <v>176</v>
      </c>
      <c r="B192" s="27" t="s">
        <v>419</v>
      </c>
      <c r="C192" s="38" t="s">
        <v>9</v>
      </c>
      <c r="D192" s="27" t="s">
        <v>420</v>
      </c>
      <c r="E192" s="38" t="s">
        <v>180</v>
      </c>
      <c r="F192" s="21">
        <v>0.5</v>
      </c>
      <c r="H192" s="35">
        <f>IF(B192='Прейск для утв '!B246,1,0)</f>
        <v>1</v>
      </c>
      <c r="I192" s="35">
        <f>IF(C192='Прейск для утв '!C246,1,0)</f>
        <v>1</v>
      </c>
      <c r="J192" s="35" t="e">
        <f>IF(D192='Прейск для утв '!#REF!,1,0)</f>
        <v>#REF!</v>
      </c>
      <c r="K192" s="35">
        <f>IF(E192='Прейск для утв '!D246,1,0)</f>
        <v>1</v>
      </c>
      <c r="L192" s="35">
        <f>IF(F192='Прейск для утв '!E246,1,0)</f>
        <v>1</v>
      </c>
      <c r="N192" s="35" t="e">
        <f>IF(B192=#REF!,1,0)</f>
        <v>#REF!</v>
      </c>
      <c r="O192" s="35" t="e">
        <f>IF(C192=#REF!,1,0)</f>
        <v>#REF!</v>
      </c>
      <c r="P192" s="35" t="e">
        <f>IF(D192=#REF!,1,0)</f>
        <v>#REF!</v>
      </c>
      <c r="Q192" s="35" t="e">
        <f>IF(E192=#REF!,1,0)</f>
        <v>#REF!</v>
      </c>
      <c r="R192" s="35" t="e">
        <f>IF(F192=#REF!,1,0)</f>
        <v>#REF!</v>
      </c>
    </row>
    <row r="193" spans="1:18" ht="173.25">
      <c r="A193" s="38">
        <f t="shared" si="3"/>
        <v>177</v>
      </c>
      <c r="B193" s="27" t="s">
        <v>421</v>
      </c>
      <c r="C193" s="38" t="s">
        <v>9</v>
      </c>
      <c r="D193" s="27" t="s">
        <v>422</v>
      </c>
      <c r="E193" s="38" t="s">
        <v>180</v>
      </c>
      <c r="F193" s="21">
        <v>2</v>
      </c>
      <c r="H193" s="35">
        <f>IF(B193='Прейск для утв '!B247,1,0)</f>
        <v>1</v>
      </c>
      <c r="I193" s="35">
        <f>IF(C193='Прейск для утв '!C247,1,0)</f>
        <v>1</v>
      </c>
      <c r="J193" s="35" t="e">
        <f>IF(D193='Прейск для утв '!#REF!,1,0)</f>
        <v>#REF!</v>
      </c>
      <c r="K193" s="35">
        <f>IF(E193='Прейск для утв '!D247,1,0)</f>
        <v>1</v>
      </c>
      <c r="L193" s="35">
        <f>IF(F193='Прейск для утв '!E247,1,0)</f>
        <v>1</v>
      </c>
      <c r="N193" s="35" t="e">
        <f>IF(B193=#REF!,1,0)</f>
        <v>#REF!</v>
      </c>
      <c r="O193" s="35" t="e">
        <f>IF(C193=#REF!,1,0)</f>
        <v>#REF!</v>
      </c>
      <c r="P193" s="35" t="e">
        <f>IF(D193=#REF!,1,0)</f>
        <v>#REF!</v>
      </c>
      <c r="Q193" s="35" t="e">
        <f>IF(E193=#REF!,1,0)</f>
        <v>#REF!</v>
      </c>
      <c r="R193" s="35" t="e">
        <f>IF(F193=#REF!,1,0)</f>
        <v>#REF!</v>
      </c>
    </row>
    <row r="194" spans="1:18" ht="110.25">
      <c r="A194" s="38">
        <f t="shared" si="3"/>
        <v>178</v>
      </c>
      <c r="B194" s="27" t="s">
        <v>423</v>
      </c>
      <c r="C194" s="38" t="s">
        <v>9</v>
      </c>
      <c r="D194" s="27" t="s">
        <v>424</v>
      </c>
      <c r="E194" s="38" t="s">
        <v>180</v>
      </c>
      <c r="F194" s="21">
        <v>0.5</v>
      </c>
      <c r="H194" s="35">
        <f>IF(B194='Прейск для утв '!B248,1,0)</f>
        <v>1</v>
      </c>
      <c r="I194" s="35">
        <f>IF(C194='Прейск для утв '!C248,1,0)</f>
        <v>1</v>
      </c>
      <c r="J194" s="35" t="e">
        <f>IF(D194='Прейск для утв '!#REF!,1,0)</f>
        <v>#REF!</v>
      </c>
      <c r="K194" s="35">
        <f>IF(E194='Прейск для утв '!D248,1,0)</f>
        <v>1</v>
      </c>
      <c r="L194" s="35">
        <f>IF(F194='Прейск для утв '!E248,1,0)</f>
        <v>1</v>
      </c>
      <c r="N194" s="35" t="e">
        <f>IF(B194=#REF!,1,0)</f>
        <v>#REF!</v>
      </c>
      <c r="O194" s="35" t="e">
        <f>IF(C194=#REF!,1,0)</f>
        <v>#REF!</v>
      </c>
      <c r="P194" s="35" t="e">
        <f>IF(D194=#REF!,1,0)</f>
        <v>#REF!</v>
      </c>
      <c r="Q194" s="35" t="e">
        <f>IF(E194=#REF!,1,0)</f>
        <v>#REF!</v>
      </c>
      <c r="R194" s="35" t="e">
        <f>IF(F194=#REF!,1,0)</f>
        <v>#REF!</v>
      </c>
    </row>
    <row r="195" spans="1:18" ht="173.25">
      <c r="A195" s="38">
        <f t="shared" si="3"/>
        <v>179</v>
      </c>
      <c r="B195" s="27" t="s">
        <v>425</v>
      </c>
      <c r="C195" s="38" t="s">
        <v>9</v>
      </c>
      <c r="D195" s="27" t="s">
        <v>426</v>
      </c>
      <c r="E195" s="38" t="s">
        <v>180</v>
      </c>
      <c r="F195" s="21">
        <v>1.5</v>
      </c>
      <c r="H195" s="35">
        <f>IF(B195='Прейск для утв '!B249,1,0)</f>
        <v>1</v>
      </c>
      <c r="I195" s="35">
        <f>IF(C195='Прейск для утв '!C249,1,0)</f>
        <v>1</v>
      </c>
      <c r="J195" s="35" t="e">
        <f>IF(D195='Прейск для утв '!#REF!,1,0)</f>
        <v>#REF!</v>
      </c>
      <c r="K195" s="35">
        <f>IF(E195='Прейск для утв '!D249,1,0)</f>
        <v>1</v>
      </c>
      <c r="L195" s="35">
        <f>IF(F195='Прейск для утв '!E249,1,0)</f>
        <v>1</v>
      </c>
      <c r="N195" s="35" t="e">
        <f>IF(B195=#REF!,1,0)</f>
        <v>#REF!</v>
      </c>
      <c r="O195" s="35" t="e">
        <f>IF(C195=#REF!,1,0)</f>
        <v>#REF!</v>
      </c>
      <c r="P195" s="35" t="e">
        <f>IF(D195=#REF!,1,0)</f>
        <v>#REF!</v>
      </c>
      <c r="Q195" s="35" t="e">
        <f>IF(E195=#REF!,1,0)</f>
        <v>#REF!</v>
      </c>
      <c r="R195" s="35" t="e">
        <f>IF(F195=#REF!,1,0)</f>
        <v>#REF!</v>
      </c>
    </row>
    <row r="196" spans="1:18" ht="141.75">
      <c r="A196" s="38">
        <f t="shared" si="3"/>
        <v>180</v>
      </c>
      <c r="B196" s="27" t="s">
        <v>427</v>
      </c>
      <c r="C196" s="38" t="s">
        <v>9</v>
      </c>
      <c r="D196" s="27" t="s">
        <v>428</v>
      </c>
      <c r="E196" s="38" t="s">
        <v>180</v>
      </c>
      <c r="F196" s="21">
        <v>1.5</v>
      </c>
      <c r="H196" s="35">
        <f>IF(B196='Прейск для утв '!B250,1,0)</f>
        <v>1</v>
      </c>
      <c r="I196" s="35">
        <f>IF(C196='Прейск для утв '!C250,1,0)</f>
        <v>1</v>
      </c>
      <c r="J196" s="35" t="e">
        <f>IF(D196='Прейск для утв '!#REF!,1,0)</f>
        <v>#REF!</v>
      </c>
      <c r="K196" s="35">
        <f>IF(E196='Прейск для утв '!D250,1,0)</f>
        <v>1</v>
      </c>
      <c r="L196" s="35">
        <f>IF(F196='Прейск для утв '!E250,1,0)</f>
        <v>1</v>
      </c>
      <c r="N196" s="35" t="e">
        <f>IF(B196=#REF!,1,0)</f>
        <v>#REF!</v>
      </c>
      <c r="O196" s="35" t="e">
        <f>IF(C196=#REF!,1,0)</f>
        <v>#REF!</v>
      </c>
      <c r="P196" s="35" t="e">
        <f>IF(D196=#REF!,1,0)</f>
        <v>#REF!</v>
      </c>
      <c r="Q196" s="35" t="e">
        <f>IF(E196=#REF!,1,0)</f>
        <v>#REF!</v>
      </c>
      <c r="R196" s="35" t="e">
        <f>IF(F196=#REF!,1,0)</f>
        <v>#REF!</v>
      </c>
    </row>
    <row r="197" spans="1:18" ht="110.25">
      <c r="A197" s="38">
        <f t="shared" si="3"/>
        <v>181</v>
      </c>
      <c r="B197" s="27" t="s">
        <v>429</v>
      </c>
      <c r="C197" s="38" t="s">
        <v>9</v>
      </c>
      <c r="D197" s="27" t="s">
        <v>430</v>
      </c>
      <c r="E197" s="38" t="s">
        <v>180</v>
      </c>
      <c r="F197" s="21">
        <v>1</v>
      </c>
      <c r="H197" s="35">
        <f>IF(B197='Прейск для утв '!B251,1,0)</f>
        <v>1</v>
      </c>
      <c r="I197" s="35">
        <f>IF(C197='Прейск для утв '!C251,1,0)</f>
        <v>1</v>
      </c>
      <c r="J197" s="35" t="e">
        <f>IF(D197='Прейск для утв '!#REF!,1,0)</f>
        <v>#REF!</v>
      </c>
      <c r="K197" s="35">
        <f>IF(E197='Прейск для утв '!D251,1,0)</f>
        <v>1</v>
      </c>
      <c r="L197" s="35">
        <f>IF(F197='Прейск для утв '!E251,1,0)</f>
        <v>1</v>
      </c>
      <c r="N197" s="35" t="e">
        <f>IF(B197=#REF!,1,0)</f>
        <v>#REF!</v>
      </c>
      <c r="O197" s="35" t="e">
        <f>IF(C197=#REF!,1,0)</f>
        <v>#REF!</v>
      </c>
      <c r="P197" s="35" t="e">
        <f>IF(D197=#REF!,1,0)</f>
        <v>#REF!</v>
      </c>
      <c r="Q197" s="35" t="e">
        <f>IF(E197=#REF!,1,0)</f>
        <v>#REF!</v>
      </c>
      <c r="R197" s="35" t="e">
        <f>IF(F197=#REF!,1,0)</f>
        <v>#REF!</v>
      </c>
    </row>
    <row r="198" spans="1:18" ht="141.75">
      <c r="A198" s="38">
        <f t="shared" si="3"/>
        <v>182</v>
      </c>
      <c r="B198" s="27" t="s">
        <v>431</v>
      </c>
      <c r="C198" s="38" t="s">
        <v>9</v>
      </c>
      <c r="D198" s="27" t="s">
        <v>432</v>
      </c>
      <c r="E198" s="38" t="s">
        <v>180</v>
      </c>
      <c r="F198" s="21">
        <v>0.5</v>
      </c>
      <c r="H198" s="35">
        <f>IF(B198='Прейск для утв '!B252,1,0)</f>
        <v>1</v>
      </c>
      <c r="I198" s="35">
        <f>IF(C198='Прейск для утв '!C252,1,0)</f>
        <v>1</v>
      </c>
      <c r="J198" s="35" t="e">
        <f>IF(D198='Прейск для утв '!#REF!,1,0)</f>
        <v>#REF!</v>
      </c>
      <c r="K198" s="35">
        <f>IF(E198='Прейск для утв '!D252,1,0)</f>
        <v>1</v>
      </c>
      <c r="L198" s="35">
        <f>IF(F198='Прейск для утв '!E252,1,0)</f>
        <v>1</v>
      </c>
      <c r="N198" s="35" t="e">
        <f>IF(B198=#REF!,1,0)</f>
        <v>#REF!</v>
      </c>
      <c r="O198" s="35" t="e">
        <f>IF(C198=#REF!,1,0)</f>
        <v>#REF!</v>
      </c>
      <c r="P198" s="35" t="e">
        <f>IF(D198=#REF!,1,0)</f>
        <v>#REF!</v>
      </c>
      <c r="Q198" s="35" t="e">
        <f>IF(E198=#REF!,1,0)</f>
        <v>#REF!</v>
      </c>
      <c r="R198" s="35" t="e">
        <f>IF(F198=#REF!,1,0)</f>
        <v>#REF!</v>
      </c>
    </row>
    <row r="199" spans="1:18" ht="220.5">
      <c r="A199" s="38">
        <f t="shared" si="3"/>
        <v>183</v>
      </c>
      <c r="B199" s="27" t="s">
        <v>433</v>
      </c>
      <c r="C199" s="38" t="s">
        <v>9</v>
      </c>
      <c r="D199" s="27" t="s">
        <v>434</v>
      </c>
      <c r="E199" s="38" t="s">
        <v>180</v>
      </c>
      <c r="F199" s="21">
        <v>0.5</v>
      </c>
      <c r="H199" s="35">
        <f>IF(B199='Прейск для утв '!B253,1,0)</f>
        <v>1</v>
      </c>
      <c r="I199" s="35">
        <f>IF(C199='Прейск для утв '!C253,1,0)</f>
        <v>1</v>
      </c>
      <c r="J199" s="35" t="e">
        <f>IF(D199='Прейск для утв '!#REF!,1,0)</f>
        <v>#REF!</v>
      </c>
      <c r="K199" s="35">
        <f>IF(E199='Прейск для утв '!D253,1,0)</f>
        <v>1</v>
      </c>
      <c r="L199" s="35">
        <f>IF(F199='Прейск для утв '!E253,1,0)</f>
        <v>1</v>
      </c>
      <c r="N199" s="35" t="e">
        <f>IF(B199=#REF!,1,0)</f>
        <v>#REF!</v>
      </c>
      <c r="O199" s="35" t="e">
        <f>IF(C199=#REF!,1,0)</f>
        <v>#REF!</v>
      </c>
      <c r="P199" s="35" t="e">
        <f>IF(D199=#REF!,1,0)</f>
        <v>#REF!</v>
      </c>
      <c r="Q199" s="35" t="e">
        <f>IF(E199=#REF!,1,0)</f>
        <v>#REF!</v>
      </c>
      <c r="R199" s="35" t="e">
        <f>IF(F199=#REF!,1,0)</f>
        <v>#REF!</v>
      </c>
    </row>
    <row r="200" spans="1:18" ht="141.75">
      <c r="A200" s="38">
        <f t="shared" si="3"/>
        <v>184</v>
      </c>
      <c r="B200" s="27" t="s">
        <v>435</v>
      </c>
      <c r="C200" s="38" t="s">
        <v>9</v>
      </c>
      <c r="D200" s="27" t="s">
        <v>436</v>
      </c>
      <c r="E200" s="38" t="s">
        <v>180</v>
      </c>
      <c r="F200" s="21">
        <v>0.64</v>
      </c>
      <c r="H200" s="35">
        <f>IF(B200='Прейск для утв '!B254,1,0)</f>
        <v>1</v>
      </c>
      <c r="I200" s="35">
        <f>IF(C200='Прейск для утв '!C254,1,0)</f>
        <v>1</v>
      </c>
      <c r="J200" s="35" t="e">
        <f>IF(D200='Прейск для утв '!#REF!,1,0)</f>
        <v>#REF!</v>
      </c>
      <c r="K200" s="35">
        <f>IF(E200='Прейск для утв '!D254,1,0)</f>
        <v>1</v>
      </c>
      <c r="L200" s="35">
        <f>IF(F200='Прейск для утв '!E254,1,0)</f>
        <v>1</v>
      </c>
      <c r="N200" s="35" t="e">
        <f>IF(B200=#REF!,1,0)</f>
        <v>#REF!</v>
      </c>
      <c r="O200" s="35" t="e">
        <f>IF(C200=#REF!,1,0)</f>
        <v>#REF!</v>
      </c>
      <c r="P200" s="35" t="e">
        <f>IF(D200=#REF!,1,0)</f>
        <v>#REF!</v>
      </c>
      <c r="Q200" s="35" t="e">
        <f>IF(E200=#REF!,1,0)</f>
        <v>#REF!</v>
      </c>
      <c r="R200" s="35" t="e">
        <f>IF(F200=#REF!,1,0)</f>
        <v>#REF!</v>
      </c>
    </row>
    <row r="201" spans="1:18" ht="110.25">
      <c r="A201" s="38">
        <f t="shared" si="3"/>
        <v>185</v>
      </c>
      <c r="B201" s="27" t="s">
        <v>437</v>
      </c>
      <c r="C201" s="38" t="s">
        <v>9</v>
      </c>
      <c r="D201" s="27" t="s">
        <v>438</v>
      </c>
      <c r="E201" s="38" t="s">
        <v>180</v>
      </c>
      <c r="F201" s="21">
        <v>0.5</v>
      </c>
      <c r="H201" s="35">
        <f>IF(B201='Прейск для утв '!B255,1,0)</f>
        <v>1</v>
      </c>
      <c r="I201" s="35">
        <f>IF(C201='Прейск для утв '!C255,1,0)</f>
        <v>1</v>
      </c>
      <c r="J201" s="35" t="e">
        <f>IF(D201='Прейск для утв '!#REF!,1,0)</f>
        <v>#REF!</v>
      </c>
      <c r="K201" s="35">
        <f>IF(E201='Прейск для утв '!D255,1,0)</f>
        <v>1</v>
      </c>
      <c r="L201" s="35">
        <f>IF(F201='Прейск для утв '!E255,1,0)</f>
        <v>1</v>
      </c>
      <c r="N201" s="35" t="e">
        <f>IF(B201=#REF!,1,0)</f>
        <v>#REF!</v>
      </c>
      <c r="O201" s="35" t="e">
        <f>IF(C201=#REF!,1,0)</f>
        <v>#REF!</v>
      </c>
      <c r="P201" s="35" t="e">
        <f>IF(D201=#REF!,1,0)</f>
        <v>#REF!</v>
      </c>
      <c r="Q201" s="35" t="e">
        <f>IF(E201=#REF!,1,0)</f>
        <v>#REF!</v>
      </c>
      <c r="R201" s="35" t="e">
        <f>IF(F201=#REF!,1,0)</f>
        <v>#REF!</v>
      </c>
    </row>
    <row r="202" spans="1:18" ht="110.25">
      <c r="A202" s="38">
        <f t="shared" si="3"/>
        <v>186</v>
      </c>
      <c r="B202" s="27" t="s">
        <v>439</v>
      </c>
      <c r="C202" s="38" t="s">
        <v>9</v>
      </c>
      <c r="D202" s="27" t="s">
        <v>440</v>
      </c>
      <c r="E202" s="38" t="s">
        <v>180</v>
      </c>
      <c r="F202" s="21">
        <v>0.5</v>
      </c>
      <c r="H202" s="35">
        <f>IF(B202='Прейск для утв '!B256,1,0)</f>
        <v>1</v>
      </c>
      <c r="I202" s="35">
        <f>IF(C202='Прейск для утв '!C256,1,0)</f>
        <v>1</v>
      </c>
      <c r="J202" s="35" t="e">
        <f>IF(D202='Прейск для утв '!#REF!,1,0)</f>
        <v>#REF!</v>
      </c>
      <c r="K202" s="35">
        <f>IF(E202='Прейск для утв '!D256,1,0)</f>
        <v>1</v>
      </c>
      <c r="L202" s="35">
        <f>IF(F202='Прейск для утв '!E256,1,0)</f>
        <v>1</v>
      </c>
      <c r="N202" s="35" t="e">
        <f>IF(B202=#REF!,1,0)</f>
        <v>#REF!</v>
      </c>
      <c r="O202" s="35" t="e">
        <f>IF(C202=#REF!,1,0)</f>
        <v>#REF!</v>
      </c>
      <c r="P202" s="35" t="e">
        <f>IF(D202=#REF!,1,0)</f>
        <v>#REF!</v>
      </c>
      <c r="Q202" s="35" t="e">
        <f>IF(E202=#REF!,1,0)</f>
        <v>#REF!</v>
      </c>
      <c r="R202" s="35" t="e">
        <f>IF(F202=#REF!,1,0)</f>
        <v>#REF!</v>
      </c>
    </row>
    <row r="203" spans="1:18" ht="126">
      <c r="A203" s="38">
        <f t="shared" si="3"/>
        <v>187</v>
      </c>
      <c r="B203" s="27" t="s">
        <v>441</v>
      </c>
      <c r="C203" s="38" t="s">
        <v>9</v>
      </c>
      <c r="D203" s="27" t="s">
        <v>442</v>
      </c>
      <c r="E203" s="38" t="s">
        <v>180</v>
      </c>
      <c r="F203" s="21">
        <v>0.5</v>
      </c>
      <c r="H203" s="35">
        <f>IF(B203='Прейск для утв '!B257,1,0)</f>
        <v>1</v>
      </c>
      <c r="I203" s="35">
        <f>IF(C203='Прейск для утв '!C257,1,0)</f>
        <v>1</v>
      </c>
      <c r="J203" s="35" t="e">
        <f>IF(D203='Прейск для утв '!#REF!,1,0)</f>
        <v>#REF!</v>
      </c>
      <c r="K203" s="35">
        <f>IF(E203='Прейск для утв '!D257,1,0)</f>
        <v>1</v>
      </c>
      <c r="L203" s="35">
        <f>IF(F203='Прейск для утв '!E257,1,0)</f>
        <v>1</v>
      </c>
      <c r="N203" s="35" t="e">
        <f>IF(B203=#REF!,1,0)</f>
        <v>#REF!</v>
      </c>
      <c r="O203" s="35" t="e">
        <f>IF(C203=#REF!,1,0)</f>
        <v>#REF!</v>
      </c>
      <c r="P203" s="35" t="e">
        <f>IF(D203=#REF!,1,0)</f>
        <v>#REF!</v>
      </c>
      <c r="Q203" s="35" t="e">
        <f>IF(E203=#REF!,1,0)</f>
        <v>#REF!</v>
      </c>
      <c r="R203" s="35" t="e">
        <f>IF(F203=#REF!,1,0)</f>
        <v>#REF!</v>
      </c>
    </row>
    <row r="204" spans="1:18" ht="157.5">
      <c r="A204" s="38">
        <f t="shared" si="3"/>
        <v>188</v>
      </c>
      <c r="B204" s="27" t="s">
        <v>443</v>
      </c>
      <c r="C204" s="38" t="s">
        <v>9</v>
      </c>
      <c r="D204" s="27" t="s">
        <v>444</v>
      </c>
      <c r="E204" s="38" t="s">
        <v>180</v>
      </c>
      <c r="F204" s="21">
        <v>0.65</v>
      </c>
      <c r="H204" s="35">
        <f>IF(B204='Прейск для утв '!B258,1,0)</f>
        <v>1</v>
      </c>
      <c r="I204" s="35">
        <f>IF(C204='Прейск для утв '!C258,1,0)</f>
        <v>1</v>
      </c>
      <c r="J204" s="35" t="e">
        <f>IF(D204='Прейск для утв '!#REF!,1,0)</f>
        <v>#REF!</v>
      </c>
      <c r="K204" s="35">
        <f>IF(E204='Прейск для утв '!D258,1,0)</f>
        <v>1</v>
      </c>
      <c r="L204" s="35">
        <f>IF(F204='Прейск для утв '!E258,1,0)</f>
        <v>1</v>
      </c>
      <c r="N204" s="35" t="e">
        <f>IF(B204=#REF!,1,0)</f>
        <v>#REF!</v>
      </c>
      <c r="O204" s="35" t="e">
        <f>IF(C204=#REF!,1,0)</f>
        <v>#REF!</v>
      </c>
      <c r="P204" s="35" t="e">
        <f>IF(D204=#REF!,1,0)</f>
        <v>#REF!</v>
      </c>
      <c r="Q204" s="35" t="e">
        <f>IF(E204=#REF!,1,0)</f>
        <v>#REF!</v>
      </c>
      <c r="R204" s="35" t="e">
        <f>IF(F204=#REF!,1,0)</f>
        <v>#REF!</v>
      </c>
    </row>
    <row r="205" spans="1:18" ht="126">
      <c r="A205" s="38">
        <f t="shared" si="3"/>
        <v>189</v>
      </c>
      <c r="B205" s="27" t="s">
        <v>445</v>
      </c>
      <c r="C205" s="38" t="s">
        <v>9</v>
      </c>
      <c r="D205" s="27" t="s">
        <v>446</v>
      </c>
      <c r="E205" s="38" t="s">
        <v>180</v>
      </c>
      <c r="F205" s="21">
        <v>0.5</v>
      </c>
      <c r="H205" s="35">
        <f>IF(B205='Прейск для утв '!B259,1,0)</f>
        <v>1</v>
      </c>
      <c r="I205" s="35">
        <f>IF(C205='Прейск для утв '!C259,1,0)</f>
        <v>1</v>
      </c>
      <c r="J205" s="35" t="e">
        <f>IF(D205='Прейск для утв '!#REF!,1,0)</f>
        <v>#REF!</v>
      </c>
      <c r="K205" s="35">
        <f>IF(E205='Прейск для утв '!D259,1,0)</f>
        <v>1</v>
      </c>
      <c r="L205" s="35">
        <f>IF(F205='Прейск для утв '!E259,1,0)</f>
        <v>1</v>
      </c>
      <c r="N205" s="35" t="e">
        <f>IF(B205=#REF!,1,0)</f>
        <v>#REF!</v>
      </c>
      <c r="O205" s="35" t="e">
        <f>IF(C205=#REF!,1,0)</f>
        <v>#REF!</v>
      </c>
      <c r="P205" s="35" t="e">
        <f>IF(D205=#REF!,1,0)</f>
        <v>#REF!</v>
      </c>
      <c r="Q205" s="35" t="e">
        <f>IF(E205=#REF!,1,0)</f>
        <v>#REF!</v>
      </c>
      <c r="R205" s="35" t="e">
        <f>IF(F205=#REF!,1,0)</f>
        <v>#REF!</v>
      </c>
    </row>
    <row r="206" spans="1:18" ht="141.75">
      <c r="A206" s="38">
        <f t="shared" si="3"/>
        <v>190</v>
      </c>
      <c r="B206" s="27" t="s">
        <v>447</v>
      </c>
      <c r="C206" s="38" t="s">
        <v>9</v>
      </c>
      <c r="D206" s="27" t="s">
        <v>448</v>
      </c>
      <c r="E206" s="38" t="s">
        <v>180</v>
      </c>
      <c r="F206" s="21">
        <v>1</v>
      </c>
      <c r="H206" s="35">
        <f>IF(B206='Прейск для утв '!B260,1,0)</f>
        <v>1</v>
      </c>
      <c r="I206" s="35">
        <f>IF(C206='Прейск для утв '!C260,1,0)</f>
        <v>1</v>
      </c>
      <c r="J206" s="35" t="e">
        <f>IF(D206='Прейск для утв '!#REF!,1,0)</f>
        <v>#REF!</v>
      </c>
      <c r="K206" s="35">
        <f>IF(E206='Прейск для утв '!D260,1,0)</f>
        <v>1</v>
      </c>
      <c r="L206" s="35">
        <f>IF(F206='Прейск для утв '!E260,1,0)</f>
        <v>1</v>
      </c>
      <c r="N206" s="35" t="e">
        <f>IF(B206=#REF!,1,0)</f>
        <v>#REF!</v>
      </c>
      <c r="O206" s="35" t="e">
        <f>IF(C206=#REF!,1,0)</f>
        <v>#REF!</v>
      </c>
      <c r="P206" s="35" t="e">
        <f>IF(D206=#REF!,1,0)</f>
        <v>#REF!</v>
      </c>
      <c r="Q206" s="35" t="e">
        <f>IF(E206=#REF!,1,0)</f>
        <v>#REF!</v>
      </c>
      <c r="R206" s="35" t="e">
        <f>IF(F206=#REF!,1,0)</f>
        <v>#REF!</v>
      </c>
    </row>
    <row r="207" spans="1:18" ht="126">
      <c r="A207" s="38">
        <f t="shared" si="3"/>
        <v>191</v>
      </c>
      <c r="B207" s="27" t="s">
        <v>449</v>
      </c>
      <c r="C207" s="38" t="s">
        <v>9</v>
      </c>
      <c r="D207" s="27" t="s">
        <v>450</v>
      </c>
      <c r="E207" s="38" t="s">
        <v>180</v>
      </c>
      <c r="F207" s="21">
        <v>1</v>
      </c>
      <c r="H207" s="35">
        <f>IF(B207='Прейск для утв '!B261,1,0)</f>
        <v>1</v>
      </c>
      <c r="I207" s="35">
        <f>IF(C207='Прейск для утв '!C261,1,0)</f>
        <v>1</v>
      </c>
      <c r="J207" s="35" t="e">
        <f>IF(D207='Прейск для утв '!#REF!,1,0)</f>
        <v>#REF!</v>
      </c>
      <c r="K207" s="35">
        <f>IF(E207='Прейск для утв '!D261,1,0)</f>
        <v>1</v>
      </c>
      <c r="L207" s="35">
        <f>IF(F207='Прейск для утв '!E261,1,0)</f>
        <v>1</v>
      </c>
      <c r="N207" s="35" t="e">
        <f>IF(B207=#REF!,1,0)</f>
        <v>#REF!</v>
      </c>
      <c r="O207" s="35" t="e">
        <f>IF(C207=#REF!,1,0)</f>
        <v>#REF!</v>
      </c>
      <c r="P207" s="35" t="e">
        <f>IF(D207=#REF!,1,0)</f>
        <v>#REF!</v>
      </c>
      <c r="Q207" s="35" t="e">
        <f>IF(E207=#REF!,1,0)</f>
        <v>#REF!</v>
      </c>
      <c r="R207" s="35" t="e">
        <f>IF(F207=#REF!,1,0)</f>
        <v>#REF!</v>
      </c>
    </row>
    <row r="208" spans="1:18" ht="141.75">
      <c r="A208" s="38">
        <f t="shared" si="3"/>
        <v>192</v>
      </c>
      <c r="B208" s="27" t="s">
        <v>451</v>
      </c>
      <c r="C208" s="38" t="s">
        <v>9</v>
      </c>
      <c r="D208" s="27" t="s">
        <v>452</v>
      </c>
      <c r="E208" s="38" t="s">
        <v>180</v>
      </c>
      <c r="F208" s="21">
        <v>0.5</v>
      </c>
      <c r="H208" s="35">
        <f>IF(B208='Прейск для утв '!B262,1,0)</f>
        <v>1</v>
      </c>
      <c r="I208" s="35">
        <f>IF(C208='Прейск для утв '!C262,1,0)</f>
        <v>1</v>
      </c>
      <c r="J208" s="35" t="e">
        <f>IF(D208='Прейск для утв '!#REF!,1,0)</f>
        <v>#REF!</v>
      </c>
      <c r="K208" s="35">
        <f>IF(E208='Прейск для утв '!D262,1,0)</f>
        <v>1</v>
      </c>
      <c r="L208" s="35">
        <f>IF(F208='Прейск для утв '!E262,1,0)</f>
        <v>1</v>
      </c>
      <c r="N208" s="35" t="e">
        <f>IF(B208=#REF!,1,0)</f>
        <v>#REF!</v>
      </c>
      <c r="O208" s="35" t="e">
        <f>IF(C208=#REF!,1,0)</f>
        <v>#REF!</v>
      </c>
      <c r="P208" s="35" t="e">
        <f>IF(D208=#REF!,1,0)</f>
        <v>#REF!</v>
      </c>
      <c r="Q208" s="35" t="e">
        <f>IF(E208=#REF!,1,0)</f>
        <v>#REF!</v>
      </c>
      <c r="R208" s="35" t="e">
        <f>IF(F208=#REF!,1,0)</f>
        <v>#REF!</v>
      </c>
    </row>
    <row r="209" spans="1:18" ht="236.25">
      <c r="A209" s="38">
        <f t="shared" si="3"/>
        <v>193</v>
      </c>
      <c r="B209" s="27" t="s">
        <v>453</v>
      </c>
      <c r="C209" s="38" t="s">
        <v>9</v>
      </c>
      <c r="D209" s="27" t="s">
        <v>454</v>
      </c>
      <c r="E209" s="38" t="s">
        <v>180</v>
      </c>
      <c r="F209" s="21">
        <v>1.5</v>
      </c>
      <c r="H209" s="35">
        <f>IF(B209='Прейск для утв '!B263,1,0)</f>
        <v>1</v>
      </c>
      <c r="I209" s="35">
        <f>IF(C209='Прейск для утв '!C263,1,0)</f>
        <v>1</v>
      </c>
      <c r="J209" s="35" t="e">
        <f>IF(D209='Прейск для утв '!#REF!,1,0)</f>
        <v>#REF!</v>
      </c>
      <c r="K209" s="35">
        <f>IF(E209='Прейск для утв '!D263,1,0)</f>
        <v>1</v>
      </c>
      <c r="L209" s="35">
        <f>IF(F209='Прейск для утв '!E263,1,0)</f>
        <v>1</v>
      </c>
      <c r="N209" s="35" t="e">
        <f>IF(B209=#REF!,1,0)</f>
        <v>#REF!</v>
      </c>
      <c r="O209" s="35" t="e">
        <f>IF(C209=#REF!,1,0)</f>
        <v>#REF!</v>
      </c>
      <c r="P209" s="35" t="e">
        <f>IF(D209=#REF!,1,0)</f>
        <v>#REF!</v>
      </c>
      <c r="Q209" s="35" t="e">
        <f>IF(E209=#REF!,1,0)</f>
        <v>#REF!</v>
      </c>
      <c r="R209" s="35" t="e">
        <f>IF(F209=#REF!,1,0)</f>
        <v>#REF!</v>
      </c>
    </row>
    <row r="210" spans="1:18" ht="126">
      <c r="A210" s="38">
        <f t="shared" si="3"/>
        <v>194</v>
      </c>
      <c r="B210" s="27" t="s">
        <v>455</v>
      </c>
      <c r="C210" s="38" t="s">
        <v>9</v>
      </c>
      <c r="D210" s="27" t="s">
        <v>456</v>
      </c>
      <c r="E210" s="38" t="s">
        <v>180</v>
      </c>
      <c r="F210" s="21">
        <v>1</v>
      </c>
      <c r="H210" s="35">
        <f>IF(B210='Прейск для утв '!B264,1,0)</f>
        <v>1</v>
      </c>
      <c r="I210" s="35">
        <f>IF(C210='Прейск для утв '!C264,1,0)</f>
        <v>1</v>
      </c>
      <c r="J210" s="35" t="e">
        <f>IF(D210='Прейск для утв '!#REF!,1,0)</f>
        <v>#REF!</v>
      </c>
      <c r="K210" s="35">
        <f>IF(E210='Прейск для утв '!D264,1,0)</f>
        <v>1</v>
      </c>
      <c r="L210" s="35">
        <f>IF(F210='Прейск для утв '!E264,1,0)</f>
        <v>1</v>
      </c>
      <c r="N210" s="35" t="e">
        <f>IF(B210=#REF!,1,0)</f>
        <v>#REF!</v>
      </c>
      <c r="O210" s="35" t="e">
        <f>IF(C210=#REF!,1,0)</f>
        <v>#REF!</v>
      </c>
      <c r="P210" s="35" t="e">
        <f>IF(D210=#REF!,1,0)</f>
        <v>#REF!</v>
      </c>
      <c r="Q210" s="35" t="e">
        <f>IF(E210=#REF!,1,0)</f>
        <v>#REF!</v>
      </c>
      <c r="R210" s="35" t="e">
        <f>IF(F210=#REF!,1,0)</f>
        <v>#REF!</v>
      </c>
    </row>
    <row r="211" spans="1:18" ht="110.25">
      <c r="A211" s="38">
        <f t="shared" si="3"/>
        <v>195</v>
      </c>
      <c r="B211" s="27" t="s">
        <v>457</v>
      </c>
      <c r="C211" s="38" t="s">
        <v>9</v>
      </c>
      <c r="D211" s="27" t="s">
        <v>458</v>
      </c>
      <c r="E211" s="38" t="s">
        <v>180</v>
      </c>
      <c r="F211" s="21">
        <v>0.7</v>
      </c>
      <c r="H211" s="35">
        <f>IF(B211='Прейск для утв '!B265,1,0)</f>
        <v>1</v>
      </c>
      <c r="I211" s="35">
        <f>IF(C211='Прейск для утв '!C265,1,0)</f>
        <v>1</v>
      </c>
      <c r="J211" s="35" t="e">
        <f>IF(D211='Прейск для утв '!#REF!,1,0)</f>
        <v>#REF!</v>
      </c>
      <c r="K211" s="35">
        <f>IF(E211='Прейск для утв '!D265,1,0)</f>
        <v>1</v>
      </c>
      <c r="L211" s="35">
        <f>IF(F211='Прейск для утв '!E265,1,0)</f>
        <v>1</v>
      </c>
      <c r="N211" s="35" t="e">
        <f>IF(B211=#REF!,1,0)</f>
        <v>#REF!</v>
      </c>
      <c r="O211" s="35" t="e">
        <f>IF(C211=#REF!,1,0)</f>
        <v>#REF!</v>
      </c>
      <c r="P211" s="35" t="e">
        <f>IF(D211=#REF!,1,0)</f>
        <v>#REF!</v>
      </c>
      <c r="Q211" s="35" t="e">
        <f>IF(E211=#REF!,1,0)</f>
        <v>#REF!</v>
      </c>
      <c r="R211" s="35" t="e">
        <f>IF(F211=#REF!,1,0)</f>
        <v>#REF!</v>
      </c>
    </row>
    <row r="212" spans="1:18" ht="173.25">
      <c r="A212" s="38">
        <f t="shared" si="3"/>
        <v>196</v>
      </c>
      <c r="B212" s="27" t="s">
        <v>459</v>
      </c>
      <c r="C212" s="38" t="s">
        <v>9</v>
      </c>
      <c r="D212" s="27" t="s">
        <v>460</v>
      </c>
      <c r="E212" s="38" t="s">
        <v>180</v>
      </c>
      <c r="F212" s="21">
        <v>1</v>
      </c>
      <c r="H212" s="35">
        <f>IF(B212='Прейск для утв '!B266,1,0)</f>
        <v>1</v>
      </c>
      <c r="I212" s="35">
        <f>IF(C212='Прейск для утв '!C266,1,0)</f>
        <v>1</v>
      </c>
      <c r="J212" s="35" t="e">
        <f>IF(D212='Прейск для утв '!#REF!,1,0)</f>
        <v>#REF!</v>
      </c>
      <c r="K212" s="35">
        <f>IF(E212='Прейск для утв '!D266,1,0)</f>
        <v>1</v>
      </c>
      <c r="L212" s="35">
        <f>IF(F212='Прейск для утв '!E266,1,0)</f>
        <v>1</v>
      </c>
      <c r="N212" s="35" t="e">
        <f>IF(B212=#REF!,1,0)</f>
        <v>#REF!</v>
      </c>
      <c r="O212" s="35" t="e">
        <f>IF(C212=#REF!,1,0)</f>
        <v>#REF!</v>
      </c>
      <c r="P212" s="35" t="e">
        <f>IF(D212=#REF!,1,0)</f>
        <v>#REF!</v>
      </c>
      <c r="Q212" s="35" t="e">
        <f>IF(E212=#REF!,1,0)</f>
        <v>#REF!</v>
      </c>
      <c r="R212" s="35" t="e">
        <f>IF(F212=#REF!,1,0)</f>
        <v>#REF!</v>
      </c>
    </row>
    <row r="213" spans="1:18" ht="189">
      <c r="A213" s="38">
        <f t="shared" si="3"/>
        <v>197</v>
      </c>
      <c r="B213" s="27" t="s">
        <v>461</v>
      </c>
      <c r="C213" s="38" t="s">
        <v>9</v>
      </c>
      <c r="D213" s="27" t="s">
        <v>462</v>
      </c>
      <c r="E213" s="38" t="s">
        <v>180</v>
      </c>
      <c r="F213" s="21">
        <v>0.65</v>
      </c>
      <c r="H213" s="35">
        <f>IF(B213='Прейск для утв '!B267,1,0)</f>
        <v>1</v>
      </c>
      <c r="I213" s="35">
        <f>IF(C213='Прейск для утв '!C267,1,0)</f>
        <v>1</v>
      </c>
      <c r="J213" s="35" t="e">
        <f>IF(D213='Прейск для утв '!#REF!,1,0)</f>
        <v>#REF!</v>
      </c>
      <c r="K213" s="35">
        <f>IF(E213='Прейск для утв '!D267,1,0)</f>
        <v>1</v>
      </c>
      <c r="L213" s="35">
        <f>IF(F213='Прейск для утв '!E267,1,0)</f>
        <v>1</v>
      </c>
      <c r="N213" s="35" t="e">
        <f>IF(B213=#REF!,1,0)</f>
        <v>#REF!</v>
      </c>
      <c r="O213" s="35" t="e">
        <f>IF(C213=#REF!,1,0)</f>
        <v>#REF!</v>
      </c>
      <c r="P213" s="35" t="e">
        <f>IF(D213=#REF!,1,0)</f>
        <v>#REF!</v>
      </c>
      <c r="Q213" s="35" t="e">
        <f>IF(E213=#REF!,1,0)</f>
        <v>#REF!</v>
      </c>
      <c r="R213" s="35" t="e">
        <f>IF(F213=#REF!,1,0)</f>
        <v>#REF!</v>
      </c>
    </row>
    <row r="214" spans="1:18" ht="141.75">
      <c r="A214" s="38">
        <f t="shared" si="3"/>
        <v>198</v>
      </c>
      <c r="B214" s="27" t="s">
        <v>463</v>
      </c>
      <c r="C214" s="38" t="s">
        <v>9</v>
      </c>
      <c r="D214" s="27" t="s">
        <v>464</v>
      </c>
      <c r="E214" s="38" t="s">
        <v>180</v>
      </c>
      <c r="F214" s="21">
        <v>0.5</v>
      </c>
      <c r="H214" s="35">
        <f>IF(B214='Прейск для утв '!B268,1,0)</f>
        <v>1</v>
      </c>
      <c r="I214" s="35">
        <f>IF(C214='Прейск для утв '!C268,1,0)</f>
        <v>1</v>
      </c>
      <c r="J214" s="35" t="e">
        <f>IF(D214='Прейск для утв '!#REF!,1,0)</f>
        <v>#REF!</v>
      </c>
      <c r="K214" s="35">
        <f>IF(E214='Прейск для утв '!D268,1,0)</f>
        <v>1</v>
      </c>
      <c r="L214" s="35">
        <f>IF(F214='Прейск для утв '!E268,1,0)</f>
        <v>1</v>
      </c>
      <c r="N214" s="35" t="e">
        <f>IF(B214=#REF!,1,0)</f>
        <v>#REF!</v>
      </c>
      <c r="O214" s="35" t="e">
        <f>IF(C214=#REF!,1,0)</f>
        <v>#REF!</v>
      </c>
      <c r="P214" s="35" t="e">
        <f>IF(D214=#REF!,1,0)</f>
        <v>#REF!</v>
      </c>
      <c r="Q214" s="35" t="e">
        <f>IF(E214=#REF!,1,0)</f>
        <v>#REF!</v>
      </c>
      <c r="R214" s="35" t="e">
        <f>IF(F214=#REF!,1,0)</f>
        <v>#REF!</v>
      </c>
    </row>
    <row r="215" spans="1:18" ht="126">
      <c r="A215" s="38">
        <f t="shared" si="3"/>
        <v>199</v>
      </c>
      <c r="B215" s="5" t="s">
        <v>465</v>
      </c>
      <c r="C215" s="20" t="s">
        <v>9</v>
      </c>
      <c r="D215" s="5" t="s">
        <v>466</v>
      </c>
      <c r="E215" s="38" t="s">
        <v>180</v>
      </c>
      <c r="F215" s="21">
        <v>0.5</v>
      </c>
      <c r="H215" s="35">
        <f>IF(B215='Прейск для утв '!B269,1,0)</f>
        <v>1</v>
      </c>
      <c r="I215" s="35">
        <f>IF(C215='Прейск для утв '!C269,1,0)</f>
        <v>1</v>
      </c>
      <c r="J215" s="35" t="e">
        <f>IF(D215='Прейск для утв '!#REF!,1,0)</f>
        <v>#REF!</v>
      </c>
      <c r="K215" s="35">
        <f>IF(E215='Прейск для утв '!D269,1,0)</f>
        <v>1</v>
      </c>
      <c r="L215" s="35">
        <f>IF(F215='Прейск для утв '!E269,1,0)</f>
        <v>1</v>
      </c>
      <c r="N215" s="35" t="e">
        <f>IF(B215=#REF!,1,0)</f>
        <v>#REF!</v>
      </c>
      <c r="O215" s="35" t="e">
        <f>IF(C215=#REF!,1,0)</f>
        <v>#REF!</v>
      </c>
      <c r="P215" s="35" t="e">
        <f>IF(D215=#REF!,1,0)</f>
        <v>#REF!</v>
      </c>
      <c r="Q215" s="35" t="e">
        <f>IF(E215=#REF!,1,0)</f>
        <v>#REF!</v>
      </c>
      <c r="R215" s="35" t="e">
        <f>IF(F215=#REF!,1,0)</f>
        <v>#REF!</v>
      </c>
    </row>
    <row r="216" spans="1:18" ht="126">
      <c r="A216" s="38">
        <f t="shared" si="3"/>
        <v>200</v>
      </c>
      <c r="B216" s="5" t="s">
        <v>467</v>
      </c>
      <c r="C216" s="20" t="s">
        <v>9</v>
      </c>
      <c r="D216" s="5" t="s">
        <v>468</v>
      </c>
      <c r="E216" s="38" t="s">
        <v>180</v>
      </c>
      <c r="F216" s="21">
        <v>0.5</v>
      </c>
      <c r="H216" s="35">
        <f>IF(B216='Прейск для утв '!B270,1,0)</f>
        <v>1</v>
      </c>
      <c r="I216" s="35">
        <f>IF(C216='Прейск для утв '!C270,1,0)</f>
        <v>1</v>
      </c>
      <c r="J216" s="35" t="e">
        <f>IF(D216='Прейск для утв '!#REF!,1,0)</f>
        <v>#REF!</v>
      </c>
      <c r="K216" s="35">
        <f>IF(E216='Прейск для утв '!D270,1,0)</f>
        <v>1</v>
      </c>
      <c r="L216" s="35">
        <f>IF(F216='Прейск для утв '!E270,1,0)</f>
        <v>1</v>
      </c>
      <c r="N216" s="35" t="e">
        <f>IF(B216=#REF!,1,0)</f>
        <v>#REF!</v>
      </c>
      <c r="O216" s="35" t="e">
        <f>IF(C216=#REF!,1,0)</f>
        <v>#REF!</v>
      </c>
      <c r="P216" s="35" t="e">
        <f>IF(D216=#REF!,1,0)</f>
        <v>#REF!</v>
      </c>
      <c r="Q216" s="35" t="e">
        <f>IF(E216=#REF!,1,0)</f>
        <v>#REF!</v>
      </c>
      <c r="R216" s="35" t="e">
        <f>IF(F216=#REF!,1,0)</f>
        <v>#REF!</v>
      </c>
    </row>
    <row r="217" spans="1:18" ht="141.75">
      <c r="A217" s="38">
        <f t="shared" si="3"/>
        <v>201</v>
      </c>
      <c r="B217" s="5" t="s">
        <v>469</v>
      </c>
      <c r="C217" s="20" t="s">
        <v>9</v>
      </c>
      <c r="D217" s="5" t="s">
        <v>470</v>
      </c>
      <c r="E217" s="38" t="s">
        <v>180</v>
      </c>
      <c r="F217" s="21">
        <v>0.5</v>
      </c>
      <c r="H217" s="35">
        <f>IF(B217='Прейск для утв '!B271,1,0)</f>
        <v>1</v>
      </c>
      <c r="I217" s="35">
        <f>IF(C217='Прейск для утв '!C271,1,0)</f>
        <v>1</v>
      </c>
      <c r="J217" s="35" t="e">
        <f>IF(D217='Прейск для утв '!#REF!,1,0)</f>
        <v>#REF!</v>
      </c>
      <c r="K217" s="35">
        <f>IF(E217='Прейск для утв '!D271,1,0)</f>
        <v>1</v>
      </c>
      <c r="L217" s="35">
        <f>IF(F217='Прейск для утв '!E271,1,0)</f>
        <v>1</v>
      </c>
      <c r="N217" s="35" t="e">
        <f>IF(B217=#REF!,1,0)</f>
        <v>#REF!</v>
      </c>
      <c r="O217" s="35" t="e">
        <f>IF(C217=#REF!,1,0)</f>
        <v>#REF!</v>
      </c>
      <c r="P217" s="35" t="e">
        <f>IF(D217=#REF!,1,0)</f>
        <v>#REF!</v>
      </c>
      <c r="Q217" s="35" t="e">
        <f>IF(E217=#REF!,1,0)</f>
        <v>#REF!</v>
      </c>
      <c r="R217" s="35" t="e">
        <f>IF(F217=#REF!,1,0)</f>
        <v>#REF!</v>
      </c>
    </row>
    <row r="218" spans="1:18" ht="173.25">
      <c r="A218" s="38">
        <f t="shared" si="3"/>
        <v>202</v>
      </c>
      <c r="B218" s="5" t="s">
        <v>471</v>
      </c>
      <c r="C218" s="20" t="s">
        <v>9</v>
      </c>
      <c r="D218" s="5" t="s">
        <v>472</v>
      </c>
      <c r="E218" s="38" t="s">
        <v>180</v>
      </c>
      <c r="F218" s="21">
        <v>0.5</v>
      </c>
      <c r="H218" s="35">
        <f>IF(B218='Прейск для утв '!B272,1,0)</f>
        <v>1</v>
      </c>
      <c r="I218" s="35">
        <f>IF(C218='Прейск для утв '!C272,1,0)</f>
        <v>1</v>
      </c>
      <c r="J218" s="35" t="e">
        <f>IF(D218='Прейск для утв '!#REF!,1,0)</f>
        <v>#REF!</v>
      </c>
      <c r="K218" s="35">
        <f>IF(E218='Прейск для утв '!D272,1,0)</f>
        <v>1</v>
      </c>
      <c r="L218" s="35">
        <f>IF(F218='Прейск для утв '!E272,1,0)</f>
        <v>1</v>
      </c>
      <c r="N218" s="35" t="e">
        <f>IF(B218=#REF!,1,0)</f>
        <v>#REF!</v>
      </c>
      <c r="O218" s="35" t="e">
        <f>IF(C218=#REF!,1,0)</f>
        <v>#REF!</v>
      </c>
      <c r="P218" s="35" t="e">
        <f>IF(D218=#REF!,1,0)</f>
        <v>#REF!</v>
      </c>
      <c r="Q218" s="35" t="e">
        <f>IF(E218=#REF!,1,0)</f>
        <v>#REF!</v>
      </c>
      <c r="R218" s="35" t="e">
        <f>IF(F218=#REF!,1,0)</f>
        <v>#REF!</v>
      </c>
    </row>
    <row r="219" spans="1:18" ht="141.75">
      <c r="A219" s="38">
        <f t="shared" si="3"/>
        <v>203</v>
      </c>
      <c r="B219" s="5" t="s">
        <v>473</v>
      </c>
      <c r="C219" s="20" t="s">
        <v>9</v>
      </c>
      <c r="D219" s="5" t="s">
        <v>474</v>
      </c>
      <c r="E219" s="38" t="s">
        <v>180</v>
      </c>
      <c r="F219" s="21">
        <v>0.5</v>
      </c>
      <c r="H219" s="35">
        <f>IF(B219='Прейск для утв '!B273,1,0)</f>
        <v>1</v>
      </c>
      <c r="I219" s="35">
        <f>IF(C219='Прейск для утв '!C273,1,0)</f>
        <v>1</v>
      </c>
      <c r="J219" s="35" t="e">
        <f>IF(D219='Прейск для утв '!#REF!,1,0)</f>
        <v>#REF!</v>
      </c>
      <c r="K219" s="35">
        <f>IF(E219='Прейск для утв '!D273,1,0)</f>
        <v>1</v>
      </c>
      <c r="L219" s="35">
        <f>IF(F219='Прейск для утв '!E273,1,0)</f>
        <v>1</v>
      </c>
      <c r="N219" s="35" t="e">
        <f>IF(B219=#REF!,1,0)</f>
        <v>#REF!</v>
      </c>
      <c r="O219" s="35" t="e">
        <f>IF(C219=#REF!,1,0)</f>
        <v>#REF!</v>
      </c>
      <c r="P219" s="35" t="e">
        <f>IF(D219=#REF!,1,0)</f>
        <v>#REF!</v>
      </c>
      <c r="Q219" s="35" t="e">
        <f>IF(E219=#REF!,1,0)</f>
        <v>#REF!</v>
      </c>
      <c r="R219" s="35" t="e">
        <f>IF(F219=#REF!,1,0)</f>
        <v>#REF!</v>
      </c>
    </row>
    <row r="220" spans="1:18" ht="63">
      <c r="A220" s="38">
        <f t="shared" si="3"/>
        <v>204</v>
      </c>
      <c r="B220" s="5" t="s">
        <v>475</v>
      </c>
      <c r="C220" s="20" t="s">
        <v>9</v>
      </c>
      <c r="D220" s="5" t="s">
        <v>476</v>
      </c>
      <c r="E220" s="38" t="s">
        <v>180</v>
      </c>
      <c r="F220" s="21">
        <v>0.5</v>
      </c>
      <c r="H220" s="35">
        <f>IF(B220='Прейск для утв '!B274,1,0)</f>
        <v>1</v>
      </c>
      <c r="I220" s="35">
        <f>IF(C220='Прейск для утв '!C274,1,0)</f>
        <v>1</v>
      </c>
      <c r="J220" s="35" t="e">
        <f>IF(D220='Прейск для утв '!#REF!,1,0)</f>
        <v>#REF!</v>
      </c>
      <c r="K220" s="35">
        <f>IF(E220='Прейск для утв '!D274,1,0)</f>
        <v>1</v>
      </c>
      <c r="L220" s="35">
        <f>IF(F220='Прейск для утв '!E274,1,0)</f>
        <v>1</v>
      </c>
      <c r="N220" s="35" t="e">
        <f>IF(B220=#REF!,1,0)</f>
        <v>#REF!</v>
      </c>
      <c r="O220" s="35" t="e">
        <f>IF(C220=#REF!,1,0)</f>
        <v>#REF!</v>
      </c>
      <c r="P220" s="35" t="e">
        <f>IF(D220=#REF!,1,0)</f>
        <v>#REF!</v>
      </c>
      <c r="Q220" s="35" t="e">
        <f>IF(E220=#REF!,1,0)</f>
        <v>#REF!</v>
      </c>
      <c r="R220" s="35" t="e">
        <f>IF(F220=#REF!,1,0)</f>
        <v>#REF!</v>
      </c>
    </row>
    <row r="221" spans="1:18" ht="157.5">
      <c r="A221" s="38">
        <f t="shared" si="3"/>
        <v>205</v>
      </c>
      <c r="B221" s="5" t="s">
        <v>477</v>
      </c>
      <c r="C221" s="20" t="s">
        <v>9</v>
      </c>
      <c r="D221" s="5" t="s">
        <v>478</v>
      </c>
      <c r="E221" s="38" t="s">
        <v>180</v>
      </c>
      <c r="F221" s="21">
        <v>0.5</v>
      </c>
      <c r="H221" s="35">
        <f>IF(B221='Прейск для утв '!B275,1,0)</f>
        <v>1</v>
      </c>
      <c r="I221" s="35">
        <f>IF(C221='Прейск для утв '!C275,1,0)</f>
        <v>1</v>
      </c>
      <c r="J221" s="35" t="e">
        <f>IF(D221='Прейск для утв '!#REF!,1,0)</f>
        <v>#REF!</v>
      </c>
      <c r="K221" s="35">
        <f>IF(E221='Прейск для утв '!D275,1,0)</f>
        <v>1</v>
      </c>
      <c r="L221" s="35">
        <f>IF(F221='Прейск для утв '!E275,1,0)</f>
        <v>1</v>
      </c>
      <c r="N221" s="35" t="e">
        <f>IF(B221=#REF!,1,0)</f>
        <v>#REF!</v>
      </c>
      <c r="O221" s="35" t="e">
        <f>IF(C221=#REF!,1,0)</f>
        <v>#REF!</v>
      </c>
      <c r="P221" s="35" t="e">
        <f>IF(D221=#REF!,1,0)</f>
        <v>#REF!</v>
      </c>
      <c r="Q221" s="35" t="e">
        <f>IF(E221=#REF!,1,0)</f>
        <v>#REF!</v>
      </c>
      <c r="R221" s="35" t="e">
        <f>IF(F221=#REF!,1,0)</f>
        <v>#REF!</v>
      </c>
    </row>
    <row r="222" spans="1:18" ht="157.5">
      <c r="A222" s="38">
        <f t="shared" si="3"/>
        <v>206</v>
      </c>
      <c r="B222" s="5" t="s">
        <v>479</v>
      </c>
      <c r="C222" s="20" t="s">
        <v>9</v>
      </c>
      <c r="D222" s="5" t="s">
        <v>480</v>
      </c>
      <c r="E222" s="38" t="s">
        <v>180</v>
      </c>
      <c r="F222" s="21">
        <v>1</v>
      </c>
      <c r="H222" s="35">
        <f>IF(B222='Прейск для утв '!B276,1,0)</f>
        <v>1</v>
      </c>
      <c r="I222" s="35">
        <f>IF(C222='Прейск для утв '!C276,1,0)</f>
        <v>1</v>
      </c>
      <c r="J222" s="35" t="e">
        <f>IF(D222='Прейск для утв '!#REF!,1,0)</f>
        <v>#REF!</v>
      </c>
      <c r="K222" s="35">
        <f>IF(E222='Прейск для утв '!D276,1,0)</f>
        <v>1</v>
      </c>
      <c r="L222" s="35">
        <f>IF(F222='Прейск для утв '!E276,1,0)</f>
        <v>1</v>
      </c>
      <c r="N222" s="35" t="e">
        <f>IF(B222=#REF!,1,0)</f>
        <v>#REF!</v>
      </c>
      <c r="O222" s="35" t="e">
        <f>IF(C222=#REF!,1,0)</f>
        <v>#REF!</v>
      </c>
      <c r="P222" s="35" t="e">
        <f>IF(D222=#REF!,1,0)</f>
        <v>#REF!</v>
      </c>
      <c r="Q222" s="35" t="e">
        <f>IF(E222=#REF!,1,0)</f>
        <v>#REF!</v>
      </c>
      <c r="R222" s="35" t="e">
        <f>IF(F222=#REF!,1,0)</f>
        <v>#REF!</v>
      </c>
    </row>
    <row r="223" spans="1:18" ht="141.75">
      <c r="A223" s="38">
        <f t="shared" si="3"/>
        <v>207</v>
      </c>
      <c r="B223" s="5" t="s">
        <v>481</v>
      </c>
      <c r="C223" s="20" t="s">
        <v>9</v>
      </c>
      <c r="D223" s="5" t="s">
        <v>482</v>
      </c>
      <c r="E223" s="38" t="s">
        <v>180</v>
      </c>
      <c r="F223" s="21">
        <v>0.5</v>
      </c>
      <c r="H223" s="35">
        <f>IF(B223='Прейск для утв '!B277,1,0)</f>
        <v>1</v>
      </c>
      <c r="I223" s="35">
        <f>IF(C223='Прейск для утв '!C277,1,0)</f>
        <v>1</v>
      </c>
      <c r="J223" s="35" t="e">
        <f>IF(D223='Прейск для утв '!#REF!,1,0)</f>
        <v>#REF!</v>
      </c>
      <c r="K223" s="35">
        <f>IF(E223='Прейск для утв '!D277,1,0)</f>
        <v>1</v>
      </c>
      <c r="L223" s="35">
        <f>IF(F223='Прейск для утв '!E277,1,0)</f>
        <v>1</v>
      </c>
      <c r="N223" s="35" t="e">
        <f>IF(B223=#REF!,1,0)</f>
        <v>#REF!</v>
      </c>
      <c r="O223" s="35" t="e">
        <f>IF(C223=#REF!,1,0)</f>
        <v>#REF!</v>
      </c>
      <c r="P223" s="35" t="e">
        <f>IF(D223=#REF!,1,0)</f>
        <v>#REF!</v>
      </c>
      <c r="Q223" s="35" t="e">
        <f>IF(E223=#REF!,1,0)</f>
        <v>#REF!</v>
      </c>
      <c r="R223" s="35" t="e">
        <f>IF(F223=#REF!,1,0)</f>
        <v>#REF!</v>
      </c>
    </row>
    <row r="224" spans="1:18" ht="141.75">
      <c r="A224" s="38">
        <f t="shared" si="3"/>
        <v>208</v>
      </c>
      <c r="B224" s="5" t="s">
        <v>483</v>
      </c>
      <c r="C224" s="20" t="s">
        <v>9</v>
      </c>
      <c r="D224" s="5" t="s">
        <v>484</v>
      </c>
      <c r="E224" s="38" t="s">
        <v>180</v>
      </c>
      <c r="F224" s="21">
        <v>0.5</v>
      </c>
      <c r="H224" s="35">
        <f>IF(B224='Прейск для утв '!B278,1,0)</f>
        <v>1</v>
      </c>
      <c r="I224" s="35">
        <f>IF(C224='Прейск для утв '!C278,1,0)</f>
        <v>1</v>
      </c>
      <c r="J224" s="35" t="e">
        <f>IF(D224='Прейск для утв '!#REF!,1,0)</f>
        <v>#REF!</v>
      </c>
      <c r="K224" s="35">
        <f>IF(E224='Прейск для утв '!D278,1,0)</f>
        <v>1</v>
      </c>
      <c r="L224" s="35">
        <f>IF(F224='Прейск для утв '!E278,1,0)</f>
        <v>1</v>
      </c>
      <c r="N224" s="35" t="e">
        <f>IF(B224=#REF!,1,0)</f>
        <v>#REF!</v>
      </c>
      <c r="O224" s="35" t="e">
        <f>IF(C224=#REF!,1,0)</f>
        <v>#REF!</v>
      </c>
      <c r="P224" s="35" t="e">
        <f>IF(D224=#REF!,1,0)</f>
        <v>#REF!</v>
      </c>
      <c r="Q224" s="35" t="e">
        <f>IF(E224=#REF!,1,0)</f>
        <v>#REF!</v>
      </c>
      <c r="R224" s="35" t="e">
        <f>IF(F224=#REF!,1,0)</f>
        <v>#REF!</v>
      </c>
    </row>
    <row r="225" spans="1:18" ht="126">
      <c r="A225" s="38">
        <f aca="true" t="shared" si="4" ref="A225:A256">A224+1</f>
        <v>209</v>
      </c>
      <c r="B225" s="5" t="s">
        <v>485</v>
      </c>
      <c r="C225" s="20" t="s">
        <v>9</v>
      </c>
      <c r="D225" s="5" t="s">
        <v>486</v>
      </c>
      <c r="E225" s="38" t="s">
        <v>180</v>
      </c>
      <c r="F225" s="21">
        <v>0.7</v>
      </c>
      <c r="H225" s="35">
        <f>IF(B225='Прейск для утв '!B279,1,0)</f>
        <v>1</v>
      </c>
      <c r="I225" s="35">
        <f>IF(C225='Прейск для утв '!C279,1,0)</f>
        <v>1</v>
      </c>
      <c r="J225" s="35" t="e">
        <f>IF(D225='Прейск для утв '!#REF!,1,0)</f>
        <v>#REF!</v>
      </c>
      <c r="K225" s="35">
        <f>IF(E225='Прейск для утв '!D279,1,0)</f>
        <v>1</v>
      </c>
      <c r="L225" s="35">
        <f>IF(F225='Прейск для утв '!E279,1,0)</f>
        <v>1</v>
      </c>
      <c r="N225" s="35" t="e">
        <f>IF(B225=#REF!,1,0)</f>
        <v>#REF!</v>
      </c>
      <c r="O225" s="35" t="e">
        <f>IF(C225=#REF!,1,0)</f>
        <v>#REF!</v>
      </c>
      <c r="P225" s="35" t="e">
        <f>IF(D225=#REF!,1,0)</f>
        <v>#REF!</v>
      </c>
      <c r="Q225" s="35" t="e">
        <f>IF(E225=#REF!,1,0)</f>
        <v>#REF!</v>
      </c>
      <c r="R225" s="35" t="e">
        <f>IF(F225=#REF!,1,0)</f>
        <v>#REF!</v>
      </c>
    </row>
    <row r="226" spans="1:18" ht="126">
      <c r="A226" s="38">
        <f t="shared" si="4"/>
        <v>210</v>
      </c>
      <c r="B226" s="5" t="s">
        <v>487</v>
      </c>
      <c r="C226" s="20" t="s">
        <v>9</v>
      </c>
      <c r="D226" s="5" t="s">
        <v>488</v>
      </c>
      <c r="E226" s="38" t="s">
        <v>180</v>
      </c>
      <c r="F226" s="21">
        <v>0.5</v>
      </c>
      <c r="H226" s="35">
        <f>IF(B226='Прейск для утв '!B280,1,0)</f>
        <v>1</v>
      </c>
      <c r="I226" s="35">
        <f>IF(C226='Прейск для утв '!C280,1,0)</f>
        <v>1</v>
      </c>
      <c r="J226" s="35" t="e">
        <f>IF(D226='Прейск для утв '!#REF!,1,0)</f>
        <v>#REF!</v>
      </c>
      <c r="K226" s="35">
        <f>IF(E226='Прейск для утв '!D280,1,0)</f>
        <v>1</v>
      </c>
      <c r="L226" s="35">
        <f>IF(F226='Прейск для утв '!E280,1,0)</f>
        <v>1</v>
      </c>
      <c r="N226" s="35" t="e">
        <f>IF(B226=#REF!,1,0)</f>
        <v>#REF!</v>
      </c>
      <c r="O226" s="35" t="e">
        <f>IF(C226=#REF!,1,0)</f>
        <v>#REF!</v>
      </c>
      <c r="P226" s="35" t="e">
        <f>IF(D226=#REF!,1,0)</f>
        <v>#REF!</v>
      </c>
      <c r="Q226" s="35" t="e">
        <f>IF(E226=#REF!,1,0)</f>
        <v>#REF!</v>
      </c>
      <c r="R226" s="35" t="e">
        <f>IF(F226=#REF!,1,0)</f>
        <v>#REF!</v>
      </c>
    </row>
    <row r="227" spans="1:18" ht="141.75">
      <c r="A227" s="38">
        <f t="shared" si="4"/>
        <v>211</v>
      </c>
      <c r="B227" s="5" t="s">
        <v>489</v>
      </c>
      <c r="C227" s="20" t="s">
        <v>9</v>
      </c>
      <c r="D227" s="5" t="s">
        <v>490</v>
      </c>
      <c r="E227" s="38" t="s">
        <v>180</v>
      </c>
      <c r="F227" s="21">
        <v>0.5</v>
      </c>
      <c r="H227" s="35">
        <f>IF(B227='Прейск для утв '!B281,1,0)</f>
        <v>1</v>
      </c>
      <c r="I227" s="35">
        <f>IF(C227='Прейск для утв '!C281,1,0)</f>
        <v>1</v>
      </c>
      <c r="J227" s="35" t="e">
        <f>IF(D227='Прейск для утв '!#REF!,1,0)</f>
        <v>#REF!</v>
      </c>
      <c r="K227" s="35">
        <f>IF(E227='Прейск для утв '!D281,1,0)</f>
        <v>1</v>
      </c>
      <c r="L227" s="35">
        <f>IF(F227='Прейск для утв '!E281,1,0)</f>
        <v>1</v>
      </c>
      <c r="N227" s="35" t="e">
        <f>IF(B227=#REF!,1,0)</f>
        <v>#REF!</v>
      </c>
      <c r="O227" s="35" t="e">
        <f>IF(C227=#REF!,1,0)</f>
        <v>#REF!</v>
      </c>
      <c r="P227" s="35" t="e">
        <f>IF(D227=#REF!,1,0)</f>
        <v>#REF!</v>
      </c>
      <c r="Q227" s="35" t="e">
        <f>IF(E227=#REF!,1,0)</f>
        <v>#REF!</v>
      </c>
      <c r="R227" s="35" t="e">
        <f>IF(F227=#REF!,1,0)</f>
        <v>#REF!</v>
      </c>
    </row>
    <row r="228" spans="1:18" ht="78.75">
      <c r="A228" s="38">
        <f t="shared" si="4"/>
        <v>212</v>
      </c>
      <c r="B228" s="5" t="s">
        <v>491</v>
      </c>
      <c r="C228" s="20" t="s">
        <v>9</v>
      </c>
      <c r="D228" s="5" t="s">
        <v>492</v>
      </c>
      <c r="E228" s="38" t="s">
        <v>180</v>
      </c>
      <c r="F228" s="21">
        <v>0.5</v>
      </c>
      <c r="H228" s="35">
        <f>IF(B228='Прейск для утв '!B282,1,0)</f>
        <v>1</v>
      </c>
      <c r="I228" s="35">
        <f>IF(C228='Прейск для утв '!C282,1,0)</f>
        <v>1</v>
      </c>
      <c r="J228" s="35" t="e">
        <f>IF(D228='Прейск для утв '!#REF!,1,0)</f>
        <v>#REF!</v>
      </c>
      <c r="K228" s="35">
        <f>IF(E228='Прейск для утв '!D282,1,0)</f>
        <v>1</v>
      </c>
      <c r="L228" s="35">
        <f>IF(F228='Прейск для утв '!E282,1,0)</f>
        <v>1</v>
      </c>
      <c r="N228" s="35" t="e">
        <f>IF(B228=#REF!,1,0)</f>
        <v>#REF!</v>
      </c>
      <c r="O228" s="35" t="e">
        <f>IF(C228=#REF!,1,0)</f>
        <v>#REF!</v>
      </c>
      <c r="P228" s="35" t="e">
        <f>IF(D228=#REF!,1,0)</f>
        <v>#REF!</v>
      </c>
      <c r="Q228" s="35" t="e">
        <f>IF(E228=#REF!,1,0)</f>
        <v>#REF!</v>
      </c>
      <c r="R228" s="35" t="e">
        <f>IF(F228=#REF!,1,0)</f>
        <v>#REF!</v>
      </c>
    </row>
    <row r="229" spans="1:18" ht="78.75">
      <c r="A229" s="38">
        <f t="shared" si="4"/>
        <v>213</v>
      </c>
      <c r="B229" s="5" t="s">
        <v>493</v>
      </c>
      <c r="C229" s="20" t="s">
        <v>9</v>
      </c>
      <c r="D229" s="5" t="s">
        <v>494</v>
      </c>
      <c r="E229" s="38" t="s">
        <v>180</v>
      </c>
      <c r="F229" s="21">
        <v>0.5</v>
      </c>
      <c r="H229" s="35">
        <f>IF(B229='Прейск для утв '!B283,1,0)</f>
        <v>1</v>
      </c>
      <c r="I229" s="35">
        <f>IF(C229='Прейск для утв '!C283,1,0)</f>
        <v>1</v>
      </c>
      <c r="J229" s="35" t="e">
        <f>IF(D229='Прейск для утв '!#REF!,1,0)</f>
        <v>#REF!</v>
      </c>
      <c r="K229" s="35">
        <f>IF(E229='Прейск для утв '!D283,1,0)</f>
        <v>1</v>
      </c>
      <c r="L229" s="35">
        <f>IF(F229='Прейск для утв '!E283,1,0)</f>
        <v>1</v>
      </c>
      <c r="N229" s="35" t="e">
        <f>IF(B229=#REF!,1,0)</f>
        <v>#REF!</v>
      </c>
      <c r="O229" s="35" t="e">
        <f>IF(C229=#REF!,1,0)</f>
        <v>#REF!</v>
      </c>
      <c r="P229" s="35" t="e">
        <f>IF(D229=#REF!,1,0)</f>
        <v>#REF!</v>
      </c>
      <c r="Q229" s="35" t="e">
        <f>IF(E229=#REF!,1,0)</f>
        <v>#REF!</v>
      </c>
      <c r="R229" s="35" t="e">
        <f>IF(F229=#REF!,1,0)</f>
        <v>#REF!</v>
      </c>
    </row>
    <row r="230" spans="1:18" ht="78.75">
      <c r="A230" s="38">
        <f t="shared" si="4"/>
        <v>214</v>
      </c>
      <c r="B230" s="5" t="s">
        <v>495</v>
      </c>
      <c r="C230" s="20" t="s">
        <v>9</v>
      </c>
      <c r="D230" s="5" t="s">
        <v>496</v>
      </c>
      <c r="E230" s="38" t="s">
        <v>180</v>
      </c>
      <c r="F230" s="21">
        <v>1.02</v>
      </c>
      <c r="H230" s="35">
        <f>IF(B230='Прейск для утв '!B284,1,0)</f>
        <v>1</v>
      </c>
      <c r="I230" s="35">
        <f>IF(C230='Прейск для утв '!C284,1,0)</f>
        <v>1</v>
      </c>
      <c r="J230" s="35" t="e">
        <f>IF(D230='Прейск для утв '!#REF!,1,0)</f>
        <v>#REF!</v>
      </c>
      <c r="K230" s="35">
        <f>IF(E230='Прейск для утв '!D284,1,0)</f>
        <v>1</v>
      </c>
      <c r="L230" s="35">
        <f>IF(F230='Прейск для утв '!E284,1,0)</f>
        <v>1</v>
      </c>
      <c r="N230" s="35" t="e">
        <f>IF(B230=#REF!,1,0)</f>
        <v>#REF!</v>
      </c>
      <c r="O230" s="35" t="e">
        <f>IF(C230=#REF!,1,0)</f>
        <v>#REF!</v>
      </c>
      <c r="P230" s="35" t="e">
        <f>IF(D230=#REF!,1,0)</f>
        <v>#REF!</v>
      </c>
      <c r="Q230" s="35" t="e">
        <f>IF(E230=#REF!,1,0)</f>
        <v>#REF!</v>
      </c>
      <c r="R230" s="35" t="e">
        <f>IF(F230=#REF!,1,0)</f>
        <v>#REF!</v>
      </c>
    </row>
    <row r="231" spans="1:18" ht="63">
      <c r="A231" s="38">
        <f t="shared" si="4"/>
        <v>215</v>
      </c>
      <c r="B231" s="5" t="s">
        <v>497</v>
      </c>
      <c r="C231" s="20" t="s">
        <v>9</v>
      </c>
      <c r="D231" s="5" t="s">
        <v>498</v>
      </c>
      <c r="E231" s="38" t="s">
        <v>180</v>
      </c>
      <c r="F231" s="21">
        <v>0.54</v>
      </c>
      <c r="H231" s="35">
        <f>IF(B231='Прейск для утв '!B285,1,0)</f>
        <v>1</v>
      </c>
      <c r="I231" s="35">
        <f>IF(C231='Прейск для утв '!C285,1,0)</f>
        <v>1</v>
      </c>
      <c r="J231" s="35" t="e">
        <f>IF(D231='Прейск для утв '!#REF!,1,0)</f>
        <v>#REF!</v>
      </c>
      <c r="K231" s="35">
        <f>IF(E231='Прейск для утв '!D285,1,0)</f>
        <v>1</v>
      </c>
      <c r="L231" s="35">
        <f>IF(F231='Прейск для утв '!E285,1,0)</f>
        <v>1</v>
      </c>
      <c r="N231" s="35" t="e">
        <f>IF(B231=#REF!,1,0)</f>
        <v>#REF!</v>
      </c>
      <c r="O231" s="35" t="e">
        <f>IF(C231=#REF!,1,0)</f>
        <v>#REF!</v>
      </c>
      <c r="P231" s="35" t="e">
        <f>IF(D231=#REF!,1,0)</f>
        <v>#REF!</v>
      </c>
      <c r="Q231" s="35" t="e">
        <f>IF(E231=#REF!,1,0)</f>
        <v>#REF!</v>
      </c>
      <c r="R231" s="35" t="e">
        <f>IF(F231=#REF!,1,0)</f>
        <v>#REF!</v>
      </c>
    </row>
    <row r="232" spans="1:18" ht="63">
      <c r="A232" s="38">
        <f t="shared" si="4"/>
        <v>216</v>
      </c>
      <c r="B232" s="5" t="s">
        <v>499</v>
      </c>
      <c r="C232" s="20" t="s">
        <v>9</v>
      </c>
      <c r="D232" s="5" t="s">
        <v>500</v>
      </c>
      <c r="E232" s="38" t="s">
        <v>180</v>
      </c>
      <c r="F232" s="21">
        <v>0.66</v>
      </c>
      <c r="H232" s="35">
        <f>IF(B232='Прейск для утв '!B286,1,0)</f>
        <v>1</v>
      </c>
      <c r="I232" s="35">
        <f>IF(C232='Прейск для утв '!C286,1,0)</f>
        <v>1</v>
      </c>
      <c r="J232" s="35" t="e">
        <f>IF(D232='Прейск для утв '!#REF!,1,0)</f>
        <v>#REF!</v>
      </c>
      <c r="K232" s="35">
        <f>IF(E232='Прейск для утв '!D286,1,0)</f>
        <v>1</v>
      </c>
      <c r="L232" s="35">
        <f>IF(F232='Прейск для утв '!E286,1,0)</f>
        <v>1</v>
      </c>
      <c r="N232" s="35" t="e">
        <f>IF(B232=#REF!,1,0)</f>
        <v>#REF!</v>
      </c>
      <c r="O232" s="35" t="e">
        <f>IF(C232=#REF!,1,0)</f>
        <v>#REF!</v>
      </c>
      <c r="P232" s="35" t="e">
        <f>IF(D232=#REF!,1,0)</f>
        <v>#REF!</v>
      </c>
      <c r="Q232" s="35" t="e">
        <f>IF(E232=#REF!,1,0)</f>
        <v>#REF!</v>
      </c>
      <c r="R232" s="35" t="e">
        <f>IF(F232=#REF!,1,0)</f>
        <v>#REF!</v>
      </c>
    </row>
    <row r="233" spans="1:18" ht="78.75">
      <c r="A233" s="38">
        <f t="shared" si="4"/>
        <v>217</v>
      </c>
      <c r="B233" s="5" t="s">
        <v>501</v>
      </c>
      <c r="C233" s="20" t="s">
        <v>9</v>
      </c>
      <c r="D233" s="5" t="s">
        <v>502</v>
      </c>
      <c r="E233" s="38" t="s">
        <v>180</v>
      </c>
      <c r="F233" s="21">
        <v>0.33</v>
      </c>
      <c r="H233" s="35">
        <f>IF(B233='Прейск для утв '!B287,1,0)</f>
        <v>1</v>
      </c>
      <c r="I233" s="35">
        <f>IF(C233='Прейск для утв '!C287,1,0)</f>
        <v>1</v>
      </c>
      <c r="J233" s="35" t="e">
        <f>IF(D233='Прейск для утв '!#REF!,1,0)</f>
        <v>#REF!</v>
      </c>
      <c r="K233" s="35">
        <f>IF(E233='Прейск для утв '!D287,1,0)</f>
        <v>1</v>
      </c>
      <c r="L233" s="35">
        <f>IF(F233='Прейск для утв '!E287,1,0)</f>
        <v>1</v>
      </c>
      <c r="N233" s="35" t="e">
        <f>IF(B233=#REF!,1,0)</f>
        <v>#REF!</v>
      </c>
      <c r="O233" s="35" t="e">
        <f>IF(C233=#REF!,1,0)</f>
        <v>#REF!</v>
      </c>
      <c r="P233" s="35" t="e">
        <f>IF(D233=#REF!,1,0)</f>
        <v>#REF!</v>
      </c>
      <c r="Q233" s="35" t="e">
        <f>IF(E233=#REF!,1,0)</f>
        <v>#REF!</v>
      </c>
      <c r="R233" s="35" t="e">
        <f>IF(F233=#REF!,1,0)</f>
        <v>#REF!</v>
      </c>
    </row>
    <row r="234" spans="1:18" ht="63">
      <c r="A234" s="38">
        <f t="shared" si="4"/>
        <v>218</v>
      </c>
      <c r="B234" s="5" t="s">
        <v>503</v>
      </c>
      <c r="C234" s="20" t="s">
        <v>9</v>
      </c>
      <c r="D234" s="5" t="s">
        <v>504</v>
      </c>
      <c r="E234" s="38" t="s">
        <v>180</v>
      </c>
      <c r="F234" s="21">
        <v>2.5</v>
      </c>
      <c r="H234" s="35">
        <f>IF(B234='Прейск для утв '!B288,1,0)</f>
        <v>1</v>
      </c>
      <c r="I234" s="35">
        <f>IF(C234='Прейск для утв '!C288,1,0)</f>
        <v>1</v>
      </c>
      <c r="J234" s="35" t="e">
        <f>IF(D234='Прейск для утв '!#REF!,1,0)</f>
        <v>#REF!</v>
      </c>
      <c r="K234" s="35">
        <f>IF(E234='Прейск для утв '!D288,1,0)</f>
        <v>1</v>
      </c>
      <c r="L234" s="35">
        <f>IF(F234='Прейск для утв '!E288,1,0)</f>
        <v>1</v>
      </c>
      <c r="N234" s="35" t="e">
        <f>IF(B234=#REF!,1,0)</f>
        <v>#REF!</v>
      </c>
      <c r="O234" s="35" t="e">
        <f>IF(C234=#REF!,1,0)</f>
        <v>#REF!</v>
      </c>
      <c r="P234" s="35" t="e">
        <f>IF(D234=#REF!,1,0)</f>
        <v>#REF!</v>
      </c>
      <c r="Q234" s="35" t="e">
        <f>IF(E234=#REF!,1,0)</f>
        <v>#REF!</v>
      </c>
      <c r="R234" s="35" t="e">
        <f>IF(F234=#REF!,1,0)</f>
        <v>#REF!</v>
      </c>
    </row>
    <row r="235" spans="1:18" ht="63">
      <c r="A235" s="38">
        <f t="shared" si="4"/>
        <v>219</v>
      </c>
      <c r="B235" s="5" t="s">
        <v>505</v>
      </c>
      <c r="C235" s="20" t="s">
        <v>9</v>
      </c>
      <c r="D235" s="5" t="s">
        <v>506</v>
      </c>
      <c r="E235" s="38" t="s">
        <v>180</v>
      </c>
      <c r="F235" s="21">
        <v>0.78</v>
      </c>
      <c r="H235" s="35">
        <f>IF(B235='Прейск для утв '!B289,1,0)</f>
        <v>1</v>
      </c>
      <c r="I235" s="35">
        <f>IF(C235='Прейск для утв '!C289,1,0)</f>
        <v>1</v>
      </c>
      <c r="J235" s="35" t="e">
        <f>IF(D235='Прейск для утв '!#REF!,1,0)</f>
        <v>#REF!</v>
      </c>
      <c r="K235" s="35">
        <f>IF(E235='Прейск для утв '!D289,1,0)</f>
        <v>1</v>
      </c>
      <c r="L235" s="35">
        <f>IF(F235='Прейск для утв '!E289,1,0)</f>
        <v>1</v>
      </c>
      <c r="N235" s="35" t="e">
        <f>IF(B235=#REF!,1,0)</f>
        <v>#REF!</v>
      </c>
      <c r="O235" s="35" t="e">
        <f>IF(C235=#REF!,1,0)</f>
        <v>#REF!</v>
      </c>
      <c r="P235" s="35" t="e">
        <f>IF(D235=#REF!,1,0)</f>
        <v>#REF!</v>
      </c>
      <c r="Q235" s="35" t="e">
        <f>IF(E235=#REF!,1,0)</f>
        <v>#REF!</v>
      </c>
      <c r="R235" s="35" t="e">
        <f>IF(F235=#REF!,1,0)</f>
        <v>#REF!</v>
      </c>
    </row>
    <row r="236" spans="1:18" ht="63">
      <c r="A236" s="38">
        <f t="shared" si="4"/>
        <v>220</v>
      </c>
      <c r="B236" s="5" t="s">
        <v>507</v>
      </c>
      <c r="C236" s="20" t="s">
        <v>9</v>
      </c>
      <c r="D236" s="5" t="s">
        <v>508</v>
      </c>
      <c r="E236" s="38" t="s">
        <v>180</v>
      </c>
      <c r="F236" s="21">
        <v>1.38</v>
      </c>
      <c r="H236" s="35">
        <f>IF(B236='Прейск для утв '!B290,1,0)</f>
        <v>1</v>
      </c>
      <c r="I236" s="35">
        <f>IF(C236='Прейск для утв '!C290,1,0)</f>
        <v>1</v>
      </c>
      <c r="J236" s="35" t="e">
        <f>IF(D236='Прейск для утв '!#REF!,1,0)</f>
        <v>#REF!</v>
      </c>
      <c r="K236" s="35">
        <f>IF(E236='Прейск для утв '!D290,1,0)</f>
        <v>1</v>
      </c>
      <c r="L236" s="35">
        <f>IF(F236='Прейск для утв '!E290,1,0)</f>
        <v>1</v>
      </c>
      <c r="N236" s="35" t="e">
        <f>IF(B236=#REF!,1,0)</f>
        <v>#REF!</v>
      </c>
      <c r="O236" s="35" t="e">
        <f>IF(C236=#REF!,1,0)</f>
        <v>#REF!</v>
      </c>
      <c r="P236" s="35" t="e">
        <f>IF(D236=#REF!,1,0)</f>
        <v>#REF!</v>
      </c>
      <c r="Q236" s="35" t="e">
        <f>IF(E236=#REF!,1,0)</f>
        <v>#REF!</v>
      </c>
      <c r="R236" s="35" t="e">
        <f>IF(F236=#REF!,1,0)</f>
        <v>#REF!</v>
      </c>
    </row>
    <row r="237" spans="1:18" ht="78.75">
      <c r="A237" s="38">
        <f t="shared" si="4"/>
        <v>221</v>
      </c>
      <c r="B237" s="2" t="s">
        <v>509</v>
      </c>
      <c r="C237" s="38" t="s">
        <v>9</v>
      </c>
      <c r="D237" s="5" t="s">
        <v>510</v>
      </c>
      <c r="E237" s="38" t="s">
        <v>180</v>
      </c>
      <c r="F237" s="21">
        <v>1.26</v>
      </c>
      <c r="H237" s="35">
        <f>IF(B237='Прейск для утв '!B291,1,0)</f>
        <v>1</v>
      </c>
      <c r="I237" s="35">
        <f>IF(C237='Прейск для утв '!C291,1,0)</f>
        <v>1</v>
      </c>
      <c r="J237" s="35" t="e">
        <f>IF(D237='Прейск для утв '!#REF!,1,0)</f>
        <v>#REF!</v>
      </c>
      <c r="K237" s="35">
        <f>IF(E237='Прейск для утв '!D291,1,0)</f>
        <v>1</v>
      </c>
      <c r="L237" s="35">
        <f>IF(F237='Прейск для утв '!E291,1,0)</f>
        <v>1</v>
      </c>
      <c r="N237" s="35" t="e">
        <f>IF(B237=#REF!,1,0)</f>
        <v>#REF!</v>
      </c>
      <c r="O237" s="35" t="e">
        <f>IF(C237=#REF!,1,0)</f>
        <v>#REF!</v>
      </c>
      <c r="P237" s="35" t="e">
        <f>IF(D237=#REF!,1,0)</f>
        <v>#REF!</v>
      </c>
      <c r="Q237" s="35" t="e">
        <f>IF(E237=#REF!,1,0)</f>
        <v>#REF!</v>
      </c>
      <c r="R237" s="35" t="e">
        <f>IF(F237=#REF!,1,0)</f>
        <v>#REF!</v>
      </c>
    </row>
    <row r="238" spans="1:18" ht="78.75">
      <c r="A238" s="38">
        <f t="shared" si="4"/>
        <v>222</v>
      </c>
      <c r="B238" s="5" t="s">
        <v>511</v>
      </c>
      <c r="C238" s="38" t="s">
        <v>9</v>
      </c>
      <c r="D238" s="5" t="s">
        <v>512</v>
      </c>
      <c r="E238" s="38" t="s">
        <v>180</v>
      </c>
      <c r="F238" s="38">
        <v>0.71</v>
      </c>
      <c r="H238" s="35">
        <f>IF(B238='Прейск для утв '!B292,1,0)</f>
        <v>1</v>
      </c>
      <c r="I238" s="35">
        <f>IF(C238='Прейск для утв '!C292,1,0)</f>
        <v>1</v>
      </c>
      <c r="J238" s="35" t="e">
        <f>IF(D238='Прейск для утв '!#REF!,1,0)</f>
        <v>#REF!</v>
      </c>
      <c r="K238" s="35">
        <f>IF(E238='Прейск для утв '!D292,1,0)</f>
        <v>1</v>
      </c>
      <c r="L238" s="35">
        <f>IF(F238='Прейск для утв '!E292,1,0)</f>
        <v>1</v>
      </c>
      <c r="N238" s="35" t="e">
        <f>IF(B238=#REF!,1,0)</f>
        <v>#REF!</v>
      </c>
      <c r="O238" s="35" t="e">
        <f>IF(C238=#REF!,1,0)</f>
        <v>#REF!</v>
      </c>
      <c r="P238" s="35" t="e">
        <f>IF(D238=#REF!,1,0)</f>
        <v>#REF!</v>
      </c>
      <c r="Q238" s="35" t="e">
        <f>IF(E238=#REF!,1,0)</f>
        <v>#REF!</v>
      </c>
      <c r="R238" s="35" t="e">
        <f>IF(F238=#REF!,1,0)</f>
        <v>#REF!</v>
      </c>
    </row>
    <row r="239" spans="1:18" ht="126">
      <c r="A239" s="38">
        <f t="shared" si="4"/>
        <v>223</v>
      </c>
      <c r="B239" s="5" t="s">
        <v>513</v>
      </c>
      <c r="C239" s="38" t="s">
        <v>9</v>
      </c>
      <c r="D239" s="5" t="s">
        <v>514</v>
      </c>
      <c r="E239" s="38" t="s">
        <v>180</v>
      </c>
      <c r="F239" s="38">
        <v>0.86</v>
      </c>
      <c r="H239" s="35">
        <f>IF(B239='Прейск для утв '!B293,1,0)</f>
        <v>1</v>
      </c>
      <c r="I239" s="35">
        <f>IF(C239='Прейск для утв '!C293,1,0)</f>
        <v>1</v>
      </c>
      <c r="J239" s="35" t="e">
        <f>IF(D239='Прейск для утв '!#REF!,1,0)</f>
        <v>#REF!</v>
      </c>
      <c r="K239" s="35">
        <f>IF(E239='Прейск для утв '!D293,1,0)</f>
        <v>1</v>
      </c>
      <c r="L239" s="35">
        <f>IF(F239='Прейск для утв '!E293,1,0)</f>
        <v>1</v>
      </c>
      <c r="N239" s="35" t="e">
        <f>IF(B239=#REF!,1,0)</f>
        <v>#REF!</v>
      </c>
      <c r="O239" s="35" t="e">
        <f>IF(C239=#REF!,1,0)</f>
        <v>#REF!</v>
      </c>
      <c r="P239" s="35" t="e">
        <f>IF(D239=#REF!,1,0)</f>
        <v>#REF!</v>
      </c>
      <c r="Q239" s="35" t="e">
        <f>IF(E239=#REF!,1,0)</f>
        <v>#REF!</v>
      </c>
      <c r="R239" s="35" t="e">
        <f>IF(F239=#REF!,1,0)</f>
        <v>#REF!</v>
      </c>
    </row>
    <row r="240" spans="1:18" ht="47.25">
      <c r="A240" s="38">
        <f t="shared" si="4"/>
        <v>224</v>
      </c>
      <c r="B240" s="28" t="s">
        <v>515</v>
      </c>
      <c r="C240" s="38" t="s">
        <v>9</v>
      </c>
      <c r="D240" s="5" t="s">
        <v>516</v>
      </c>
      <c r="E240" s="38" t="s">
        <v>180</v>
      </c>
      <c r="F240" s="38">
        <v>1.5</v>
      </c>
      <c r="H240" s="35">
        <f>IF(B240='Прейск для утв '!B294,1,0)</f>
        <v>1</v>
      </c>
      <c r="I240" s="35">
        <f>IF(C240='Прейск для утв '!C294,1,0)</f>
        <v>1</v>
      </c>
      <c r="J240" s="35" t="e">
        <f>IF(D240='Прейск для утв '!#REF!,1,0)</f>
        <v>#REF!</v>
      </c>
      <c r="K240" s="35">
        <f>IF(E240='Прейск для утв '!D294,1,0)</f>
        <v>1</v>
      </c>
      <c r="L240" s="35">
        <f>IF(F240='Прейск для утв '!E294,1,0)</f>
        <v>1</v>
      </c>
      <c r="N240" s="35" t="e">
        <f>IF(B240=#REF!,1,0)</f>
        <v>#REF!</v>
      </c>
      <c r="O240" s="35" t="e">
        <f>IF(C240=#REF!,1,0)</f>
        <v>#REF!</v>
      </c>
      <c r="P240" s="35" t="e">
        <f>IF(D240=#REF!,1,0)</f>
        <v>#REF!</v>
      </c>
      <c r="Q240" s="35" t="e">
        <f>IF(E240=#REF!,1,0)</f>
        <v>#REF!</v>
      </c>
      <c r="R240" s="35" t="e">
        <f>IF(F240=#REF!,1,0)</f>
        <v>#REF!</v>
      </c>
    </row>
    <row r="241" spans="1:18" ht="78.75">
      <c r="A241" s="38">
        <f t="shared" si="4"/>
        <v>225</v>
      </c>
      <c r="B241" s="5" t="s">
        <v>517</v>
      </c>
      <c r="C241" s="38" t="s">
        <v>9</v>
      </c>
      <c r="D241" s="5" t="s">
        <v>518</v>
      </c>
      <c r="E241" s="38" t="s">
        <v>180</v>
      </c>
      <c r="F241" s="38">
        <v>0.5</v>
      </c>
      <c r="H241" s="35">
        <f>IF(B241='Прейск для утв '!B295,1,0)</f>
        <v>1</v>
      </c>
      <c r="I241" s="35">
        <f>IF(C241='Прейск для утв '!C295,1,0)</f>
        <v>1</v>
      </c>
      <c r="J241" s="35" t="e">
        <f>IF(D241='Прейск для утв '!#REF!,1,0)</f>
        <v>#REF!</v>
      </c>
      <c r="K241" s="35">
        <f>IF(E241='Прейск для утв '!D295,1,0)</f>
        <v>1</v>
      </c>
      <c r="L241" s="35">
        <f>IF(F241='Прейск для утв '!E295,1,0)</f>
        <v>1</v>
      </c>
      <c r="N241" s="35" t="e">
        <f>IF(B241=#REF!,1,0)</f>
        <v>#REF!</v>
      </c>
      <c r="O241" s="35" t="e">
        <f>IF(C241=#REF!,1,0)</f>
        <v>#REF!</v>
      </c>
      <c r="P241" s="35" t="e">
        <f>IF(D241=#REF!,1,0)</f>
        <v>#REF!</v>
      </c>
      <c r="Q241" s="35" t="e">
        <f>IF(E241=#REF!,1,0)</f>
        <v>#REF!</v>
      </c>
      <c r="R241" s="35" t="e">
        <f>IF(F241=#REF!,1,0)</f>
        <v>#REF!</v>
      </c>
    </row>
    <row r="242" spans="1:18" ht="78.75">
      <c r="A242" s="38">
        <f t="shared" si="4"/>
        <v>226</v>
      </c>
      <c r="B242" s="5" t="s">
        <v>519</v>
      </c>
      <c r="C242" s="38" t="s">
        <v>9</v>
      </c>
      <c r="D242" s="5" t="s">
        <v>520</v>
      </c>
      <c r="E242" s="38" t="s">
        <v>180</v>
      </c>
      <c r="F242" s="38">
        <v>1</v>
      </c>
      <c r="H242" s="35">
        <f>IF(B242='Прейск для утв '!B296,1,0)</f>
        <v>1</v>
      </c>
      <c r="I242" s="35">
        <f>IF(C242='Прейск для утв '!C296,1,0)</f>
        <v>1</v>
      </c>
      <c r="J242" s="35" t="e">
        <f>IF(D242='Прейск для утв '!#REF!,1,0)</f>
        <v>#REF!</v>
      </c>
      <c r="K242" s="35">
        <f>IF(E242='Прейск для утв '!D296,1,0)</f>
        <v>1</v>
      </c>
      <c r="L242" s="35">
        <f>IF(F242='Прейск для утв '!E296,1,0)</f>
        <v>1</v>
      </c>
      <c r="N242" s="35" t="e">
        <f>IF(B242=#REF!,1,0)</f>
        <v>#REF!</v>
      </c>
      <c r="O242" s="35" t="e">
        <f>IF(C242=#REF!,1,0)</f>
        <v>#REF!</v>
      </c>
      <c r="P242" s="35" t="e">
        <f>IF(D242=#REF!,1,0)</f>
        <v>#REF!</v>
      </c>
      <c r="Q242" s="35" t="e">
        <f>IF(E242=#REF!,1,0)</f>
        <v>#REF!</v>
      </c>
      <c r="R242" s="35" t="e">
        <f>IF(F242=#REF!,1,0)</f>
        <v>#REF!</v>
      </c>
    </row>
    <row r="243" spans="1:18" ht="63">
      <c r="A243" s="38">
        <f t="shared" si="4"/>
        <v>227</v>
      </c>
      <c r="B243" s="5" t="s">
        <v>521</v>
      </c>
      <c r="C243" s="38" t="s">
        <v>9</v>
      </c>
      <c r="D243" s="5" t="s">
        <v>522</v>
      </c>
      <c r="E243" s="38" t="s">
        <v>180</v>
      </c>
      <c r="F243" s="38">
        <v>0.25</v>
      </c>
      <c r="H243" s="35">
        <f>IF(B243='Прейск для утв '!B297,1,0)</f>
        <v>1</v>
      </c>
      <c r="I243" s="35">
        <f>IF(C243='Прейск для утв '!C297,1,0)</f>
        <v>1</v>
      </c>
      <c r="J243" s="35" t="e">
        <f>IF(D243='Прейск для утв '!#REF!,1,0)</f>
        <v>#REF!</v>
      </c>
      <c r="K243" s="35">
        <f>IF(E243='Прейск для утв '!D297,1,0)</f>
        <v>1</v>
      </c>
      <c r="L243" s="35">
        <f>IF(F243='Прейск для утв '!E297,1,0)</f>
        <v>1</v>
      </c>
      <c r="N243" s="35" t="e">
        <f>IF(B243=#REF!,1,0)</f>
        <v>#REF!</v>
      </c>
      <c r="O243" s="35" t="e">
        <f>IF(C243=#REF!,1,0)</f>
        <v>#REF!</v>
      </c>
      <c r="P243" s="35" t="e">
        <f>IF(D243=#REF!,1,0)</f>
        <v>#REF!</v>
      </c>
      <c r="Q243" s="35" t="e">
        <f>IF(E243=#REF!,1,0)</f>
        <v>#REF!</v>
      </c>
      <c r="R243" s="35" t="e">
        <f>IF(F243=#REF!,1,0)</f>
        <v>#REF!</v>
      </c>
    </row>
    <row r="244" spans="1:18" ht="78.75">
      <c r="A244" s="38">
        <f t="shared" si="4"/>
        <v>228</v>
      </c>
      <c r="B244" s="5" t="s">
        <v>523</v>
      </c>
      <c r="C244" s="38" t="s">
        <v>9</v>
      </c>
      <c r="D244" s="5" t="s">
        <v>524</v>
      </c>
      <c r="E244" s="38" t="s">
        <v>180</v>
      </c>
      <c r="F244" s="38">
        <v>1.5</v>
      </c>
      <c r="H244" s="35">
        <f>IF(B244='Прейск для утв '!B298,1,0)</f>
        <v>1</v>
      </c>
      <c r="I244" s="35">
        <f>IF(C244='Прейск для утв '!C298,1,0)</f>
        <v>1</v>
      </c>
      <c r="J244" s="35" t="e">
        <f>IF(D244='Прейск для утв '!#REF!,1,0)</f>
        <v>#REF!</v>
      </c>
      <c r="K244" s="35">
        <f>IF(E244='Прейск для утв '!D298,1,0)</f>
        <v>1</v>
      </c>
      <c r="L244" s="35">
        <f>IF(F244='Прейск для утв '!E298,1,0)</f>
        <v>1</v>
      </c>
      <c r="N244" s="35" t="e">
        <f>IF(B244=#REF!,1,0)</f>
        <v>#REF!</v>
      </c>
      <c r="O244" s="35" t="e">
        <f>IF(C244=#REF!,1,0)</f>
        <v>#REF!</v>
      </c>
      <c r="P244" s="35" t="e">
        <f>IF(D244=#REF!,1,0)</f>
        <v>#REF!</v>
      </c>
      <c r="Q244" s="35" t="e">
        <f>IF(E244=#REF!,1,0)</f>
        <v>#REF!</v>
      </c>
      <c r="R244" s="35" t="e">
        <f>IF(F244=#REF!,1,0)</f>
        <v>#REF!</v>
      </c>
    </row>
    <row r="245" spans="1:18" ht="78.75">
      <c r="A245" s="10">
        <v>229</v>
      </c>
      <c r="B245" s="5" t="s">
        <v>525</v>
      </c>
      <c r="C245" s="38" t="s">
        <v>9</v>
      </c>
      <c r="D245" s="5" t="s">
        <v>526</v>
      </c>
      <c r="E245" s="38" t="s">
        <v>180</v>
      </c>
      <c r="F245" s="38">
        <v>0.77</v>
      </c>
      <c r="H245" s="35">
        <f>IF(B245='Прейск для утв '!B299,1,0)</f>
        <v>1</v>
      </c>
      <c r="I245" s="35">
        <f>IF(C245='Прейск для утв '!C299,1,0)</f>
        <v>1</v>
      </c>
      <c r="J245" s="35" t="e">
        <f>IF(D245='Прейск для утв '!#REF!,1,0)</f>
        <v>#REF!</v>
      </c>
      <c r="K245" s="35">
        <f>IF(E245='Прейск для утв '!D299,1,0)</f>
        <v>1</v>
      </c>
      <c r="L245" s="35">
        <f>IF(F245='Прейск для утв '!E299,1,0)</f>
        <v>1</v>
      </c>
      <c r="N245" s="35" t="e">
        <f>IF(B245=#REF!,1,0)</f>
        <v>#REF!</v>
      </c>
      <c r="O245" s="35" t="e">
        <f>IF(C245=#REF!,1,0)</f>
        <v>#REF!</v>
      </c>
      <c r="P245" s="35" t="e">
        <f>IF(D245=#REF!,1,0)</f>
        <v>#REF!</v>
      </c>
      <c r="Q245" s="35" t="e">
        <f>IF(E245=#REF!,1,0)</f>
        <v>#REF!</v>
      </c>
      <c r="R245" s="35" t="e">
        <f>IF(F245=#REF!,1,0)</f>
        <v>#REF!</v>
      </c>
    </row>
    <row r="246" spans="1:18" ht="78.75">
      <c r="A246" s="38">
        <f t="shared" si="4"/>
        <v>230</v>
      </c>
      <c r="B246" s="5" t="s">
        <v>527</v>
      </c>
      <c r="C246" s="38" t="s">
        <v>9</v>
      </c>
      <c r="D246" s="5" t="s">
        <v>526</v>
      </c>
      <c r="E246" s="38" t="s">
        <v>180</v>
      </c>
      <c r="F246" s="38">
        <v>1.04</v>
      </c>
      <c r="H246" s="35">
        <f>IF(B246='Прейск для утв '!B300,1,0)</f>
        <v>1</v>
      </c>
      <c r="I246" s="35">
        <f>IF(C246='Прейск для утв '!C300,1,0)</f>
        <v>1</v>
      </c>
      <c r="J246" s="35" t="e">
        <f>IF(D246='Прейск для утв '!#REF!,1,0)</f>
        <v>#REF!</v>
      </c>
      <c r="K246" s="35">
        <f>IF(E246='Прейск для утв '!D300,1,0)</f>
        <v>1</v>
      </c>
      <c r="L246" s="35">
        <f>IF(F246='Прейск для утв '!E300,1,0)</f>
        <v>1</v>
      </c>
      <c r="N246" s="35" t="e">
        <f>IF(B246=#REF!,1,0)</f>
        <v>#REF!</v>
      </c>
      <c r="O246" s="35" t="e">
        <f>IF(C246=#REF!,1,0)</f>
        <v>#REF!</v>
      </c>
      <c r="P246" s="35" t="e">
        <f>IF(D246=#REF!,1,0)</f>
        <v>#REF!</v>
      </c>
      <c r="Q246" s="35" t="e">
        <f>IF(E246=#REF!,1,0)</f>
        <v>#REF!</v>
      </c>
      <c r="R246" s="35" t="e">
        <f>IF(F246=#REF!,1,0)</f>
        <v>#REF!</v>
      </c>
    </row>
    <row r="247" spans="1:18" ht="78.75">
      <c r="A247" s="38">
        <f t="shared" si="4"/>
        <v>231</v>
      </c>
      <c r="B247" s="5" t="s">
        <v>528</v>
      </c>
      <c r="C247" s="38" t="s">
        <v>9</v>
      </c>
      <c r="D247" s="5" t="s">
        <v>529</v>
      </c>
      <c r="E247" s="38" t="s">
        <v>180</v>
      </c>
      <c r="F247" s="38">
        <v>0.96</v>
      </c>
      <c r="H247" s="35">
        <f>IF(B247='Прейск для утв '!B301,1,0)</f>
        <v>1</v>
      </c>
      <c r="I247" s="35">
        <f>IF(C247='Прейск для утв '!C301,1,0)</f>
        <v>1</v>
      </c>
      <c r="J247" s="35" t="e">
        <f>IF(D247='Прейск для утв '!#REF!,1,0)</f>
        <v>#REF!</v>
      </c>
      <c r="K247" s="35">
        <f>IF(E247='Прейск для утв '!D301,1,0)</f>
        <v>1</v>
      </c>
      <c r="L247" s="35">
        <f>IF(F247='Прейск для утв '!E301,1,0)</f>
        <v>1</v>
      </c>
      <c r="N247" s="35" t="e">
        <f>IF(B247=#REF!,1,0)</f>
        <v>#REF!</v>
      </c>
      <c r="O247" s="35" t="e">
        <f>IF(C247=#REF!,1,0)</f>
        <v>#REF!</v>
      </c>
      <c r="P247" s="35" t="e">
        <f>IF(D247=#REF!,1,0)</f>
        <v>#REF!</v>
      </c>
      <c r="Q247" s="35" t="e">
        <f>IF(E247=#REF!,1,0)</f>
        <v>#REF!</v>
      </c>
      <c r="R247" s="35" t="e">
        <f>IF(F247=#REF!,1,0)</f>
        <v>#REF!</v>
      </c>
    </row>
    <row r="248" spans="1:18" ht="63">
      <c r="A248" s="38">
        <f t="shared" si="4"/>
        <v>232</v>
      </c>
      <c r="B248" s="5" t="s">
        <v>530</v>
      </c>
      <c r="C248" s="38" t="s">
        <v>9</v>
      </c>
      <c r="D248" s="5" t="s">
        <v>531</v>
      </c>
      <c r="E248" s="38" t="s">
        <v>180</v>
      </c>
      <c r="F248" s="38">
        <v>1.33</v>
      </c>
      <c r="H248" s="35">
        <f>IF(B248='Прейск для утв '!B302,1,0)</f>
        <v>1</v>
      </c>
      <c r="I248" s="35">
        <f>IF(C248='Прейск для утв '!C302,1,0)</f>
        <v>1</v>
      </c>
      <c r="J248" s="35" t="e">
        <f>IF(D248='Прейск для утв '!#REF!,1,0)</f>
        <v>#REF!</v>
      </c>
      <c r="K248" s="35">
        <f>IF(E248='Прейск для утв '!D302,1,0)</f>
        <v>1</v>
      </c>
      <c r="L248" s="35">
        <f>IF(F248='Прейск для утв '!E302,1,0)</f>
        <v>1</v>
      </c>
      <c r="N248" s="35" t="e">
        <f>IF(B248=#REF!,1,0)</f>
        <v>#REF!</v>
      </c>
      <c r="O248" s="35" t="e">
        <f>IF(C248=#REF!,1,0)</f>
        <v>#REF!</v>
      </c>
      <c r="P248" s="35" t="e">
        <f>IF(D248=#REF!,1,0)</f>
        <v>#REF!</v>
      </c>
      <c r="Q248" s="35" t="e">
        <f>IF(E248=#REF!,1,0)</f>
        <v>#REF!</v>
      </c>
      <c r="R248" s="35" t="e">
        <f>IF(F248=#REF!,1,0)</f>
        <v>#REF!</v>
      </c>
    </row>
    <row r="249" spans="1:18" ht="78.75">
      <c r="A249" s="38">
        <f t="shared" si="4"/>
        <v>233</v>
      </c>
      <c r="B249" s="5" t="s">
        <v>532</v>
      </c>
      <c r="C249" s="38" t="s">
        <v>9</v>
      </c>
      <c r="D249" s="5" t="s">
        <v>533</v>
      </c>
      <c r="E249" s="38" t="s">
        <v>180</v>
      </c>
      <c r="F249" s="38">
        <v>1.5</v>
      </c>
      <c r="H249" s="35">
        <f>IF(B249='Прейск для утв '!B303,1,0)</f>
        <v>1</v>
      </c>
      <c r="I249" s="35">
        <f>IF(C249='Прейск для утв '!C303,1,0)</f>
        <v>1</v>
      </c>
      <c r="J249" s="35" t="e">
        <f>IF(D249='Прейск для утв '!#REF!,1,0)</f>
        <v>#REF!</v>
      </c>
      <c r="K249" s="35">
        <f>IF(E249='Прейск для утв '!D303,1,0)</f>
        <v>1</v>
      </c>
      <c r="L249" s="35">
        <f>IF(F249='Прейск для утв '!E303,1,0)</f>
        <v>1</v>
      </c>
      <c r="N249" s="35" t="e">
        <f>IF(B249=#REF!,1,0)</f>
        <v>#REF!</v>
      </c>
      <c r="O249" s="35" t="e">
        <f>IF(C249=#REF!,1,0)</f>
        <v>#REF!</v>
      </c>
      <c r="P249" s="35" t="e">
        <f>IF(D249=#REF!,1,0)</f>
        <v>#REF!</v>
      </c>
      <c r="Q249" s="35" t="e">
        <f>IF(E249=#REF!,1,0)</f>
        <v>#REF!</v>
      </c>
      <c r="R249" s="35" t="e">
        <f>IF(F249=#REF!,1,0)</f>
        <v>#REF!</v>
      </c>
    </row>
    <row r="250" spans="1:18" ht="78.75">
      <c r="A250" s="38">
        <f t="shared" si="4"/>
        <v>234</v>
      </c>
      <c r="B250" s="5" t="s">
        <v>534</v>
      </c>
      <c r="C250" s="38" t="s">
        <v>9</v>
      </c>
      <c r="D250" s="5" t="s">
        <v>535</v>
      </c>
      <c r="E250" s="38" t="s">
        <v>180</v>
      </c>
      <c r="F250" s="38">
        <v>1.7</v>
      </c>
      <c r="H250" s="35">
        <f>IF(B250='Прейск для утв '!B304,1,0)</f>
        <v>1</v>
      </c>
      <c r="I250" s="35">
        <f>IF(C250='Прейск для утв '!C304,1,0)</f>
        <v>1</v>
      </c>
      <c r="J250" s="35" t="e">
        <f>IF(D250='Прейск для утв '!#REF!,1,0)</f>
        <v>#REF!</v>
      </c>
      <c r="K250" s="35">
        <f>IF(E250='Прейск для утв '!D304,1,0)</f>
        <v>1</v>
      </c>
      <c r="L250" s="35">
        <f>IF(F250='Прейск для утв '!E304,1,0)</f>
        <v>1</v>
      </c>
      <c r="N250" s="35" t="e">
        <f>IF(B250=#REF!,1,0)</f>
        <v>#REF!</v>
      </c>
      <c r="O250" s="35" t="e">
        <f>IF(C250=#REF!,1,0)</f>
        <v>#REF!</v>
      </c>
      <c r="P250" s="35" t="e">
        <f>IF(D250=#REF!,1,0)</f>
        <v>#REF!</v>
      </c>
      <c r="Q250" s="35" t="e">
        <f>IF(E250=#REF!,1,0)</f>
        <v>#REF!</v>
      </c>
      <c r="R250" s="35" t="e">
        <f>IF(F250=#REF!,1,0)</f>
        <v>#REF!</v>
      </c>
    </row>
    <row r="251" spans="1:18" ht="78.75">
      <c r="A251" s="38">
        <f t="shared" si="4"/>
        <v>235</v>
      </c>
      <c r="B251" s="5" t="s">
        <v>536</v>
      </c>
      <c r="C251" s="38" t="s">
        <v>9</v>
      </c>
      <c r="D251" s="5" t="s">
        <v>537</v>
      </c>
      <c r="E251" s="38" t="s">
        <v>180</v>
      </c>
      <c r="F251" s="38">
        <v>1.3</v>
      </c>
      <c r="H251" s="35">
        <f>IF(B251='Прейск для утв '!B305,1,0)</f>
        <v>1</v>
      </c>
      <c r="I251" s="35">
        <f>IF(C251='Прейск для утв '!C305,1,0)</f>
        <v>1</v>
      </c>
      <c r="J251" s="35" t="e">
        <f>IF(D251='Прейск для утв '!#REF!,1,0)</f>
        <v>#REF!</v>
      </c>
      <c r="K251" s="35">
        <f>IF(E251='Прейск для утв '!D305,1,0)</f>
        <v>1</v>
      </c>
      <c r="L251" s="35">
        <f>IF(F251='Прейск для утв '!E305,1,0)</f>
        <v>1</v>
      </c>
      <c r="N251" s="35" t="e">
        <f>IF(B251=#REF!,1,0)</f>
        <v>#REF!</v>
      </c>
      <c r="O251" s="35" t="e">
        <f>IF(C251=#REF!,1,0)</f>
        <v>#REF!</v>
      </c>
      <c r="P251" s="35" t="e">
        <f>IF(D251=#REF!,1,0)</f>
        <v>#REF!</v>
      </c>
      <c r="Q251" s="35" t="e">
        <f>IF(E251=#REF!,1,0)</f>
        <v>#REF!</v>
      </c>
      <c r="R251" s="35" t="e">
        <f>IF(F251=#REF!,1,0)</f>
        <v>#REF!</v>
      </c>
    </row>
    <row r="252" spans="1:18" ht="63">
      <c r="A252" s="38">
        <f t="shared" si="4"/>
        <v>236</v>
      </c>
      <c r="B252" s="5" t="s">
        <v>538</v>
      </c>
      <c r="C252" s="38" t="s">
        <v>9</v>
      </c>
      <c r="D252" s="5" t="s">
        <v>539</v>
      </c>
      <c r="E252" s="38" t="s">
        <v>180</v>
      </c>
      <c r="F252" s="38">
        <v>2.26</v>
      </c>
      <c r="H252" s="35">
        <f>IF(B252='Прейск для утв '!B306,1,0)</f>
        <v>1</v>
      </c>
      <c r="I252" s="35">
        <f>IF(C252='Прейск для утв '!C306,1,0)</f>
        <v>1</v>
      </c>
      <c r="J252" s="35" t="e">
        <f>IF(D252='Прейск для утв '!#REF!,1,0)</f>
        <v>#REF!</v>
      </c>
      <c r="K252" s="35">
        <f>IF(E252='Прейск для утв '!D306,1,0)</f>
        <v>1</v>
      </c>
      <c r="L252" s="35">
        <f>IF(F252='Прейск для утв '!E306,1,0)</f>
        <v>1</v>
      </c>
      <c r="N252" s="35" t="e">
        <f>IF(B252=#REF!,1,0)</f>
        <v>#REF!</v>
      </c>
      <c r="O252" s="35" t="e">
        <f>IF(C252=#REF!,1,0)</f>
        <v>#REF!</v>
      </c>
      <c r="P252" s="35" t="e">
        <f>IF(D252=#REF!,1,0)</f>
        <v>#REF!</v>
      </c>
      <c r="Q252" s="35" t="e">
        <f>IF(E252=#REF!,1,0)</f>
        <v>#REF!</v>
      </c>
      <c r="R252" s="35" t="e">
        <f>IF(F252=#REF!,1,0)</f>
        <v>#REF!</v>
      </c>
    </row>
    <row r="253" spans="1:18" ht="78.75">
      <c r="A253" s="38">
        <f t="shared" si="4"/>
        <v>237</v>
      </c>
      <c r="B253" s="5" t="s">
        <v>540</v>
      </c>
      <c r="C253" s="38" t="s">
        <v>9</v>
      </c>
      <c r="D253" s="5" t="s">
        <v>529</v>
      </c>
      <c r="E253" s="38" t="s">
        <v>180</v>
      </c>
      <c r="F253" s="38">
        <v>1.68</v>
      </c>
      <c r="H253" s="35">
        <f>IF(B253='Прейск для утв '!B307,1,0)</f>
        <v>1</v>
      </c>
      <c r="I253" s="35">
        <f>IF(C253='Прейск для утв '!C307,1,0)</f>
        <v>1</v>
      </c>
      <c r="J253" s="35" t="e">
        <f>IF(D253='Прейск для утв '!#REF!,1,0)</f>
        <v>#REF!</v>
      </c>
      <c r="K253" s="35">
        <f>IF(E253='Прейск для утв '!D307,1,0)</f>
        <v>1</v>
      </c>
      <c r="L253" s="35">
        <f>IF(F253='Прейск для утв '!E307,1,0)</f>
        <v>1</v>
      </c>
      <c r="N253" s="35" t="e">
        <f>IF(B253=#REF!,1,0)</f>
        <v>#REF!</v>
      </c>
      <c r="O253" s="35" t="e">
        <f>IF(C253=#REF!,1,0)</f>
        <v>#REF!</v>
      </c>
      <c r="P253" s="35" t="e">
        <f>IF(D253=#REF!,1,0)</f>
        <v>#REF!</v>
      </c>
      <c r="Q253" s="35" t="e">
        <f>IF(E253=#REF!,1,0)</f>
        <v>#REF!</v>
      </c>
      <c r="R253" s="35" t="e">
        <f>IF(F253=#REF!,1,0)</f>
        <v>#REF!</v>
      </c>
    </row>
    <row r="254" spans="1:18" ht="78.75">
      <c r="A254" s="38">
        <f t="shared" si="4"/>
        <v>238</v>
      </c>
      <c r="B254" s="5" t="s">
        <v>541</v>
      </c>
      <c r="C254" s="38" t="s">
        <v>9</v>
      </c>
      <c r="D254" s="5" t="s">
        <v>542</v>
      </c>
      <c r="E254" s="38" t="s">
        <v>180</v>
      </c>
      <c r="F254" s="38">
        <v>0.51</v>
      </c>
      <c r="H254" s="35">
        <f>IF(B254='Прейск для утв '!B308,1,0)</f>
        <v>1</v>
      </c>
      <c r="I254" s="35">
        <f>IF(C254='Прейск для утв '!C308,1,0)</f>
        <v>1</v>
      </c>
      <c r="J254" s="35" t="e">
        <f>IF(D254='Прейск для утв '!#REF!,1,0)</f>
        <v>#REF!</v>
      </c>
      <c r="K254" s="35">
        <f>IF(E254='Прейск для утв '!D308,1,0)</f>
        <v>1</v>
      </c>
      <c r="L254" s="35">
        <f>IF(F254='Прейск для утв '!E308,1,0)</f>
        <v>1</v>
      </c>
      <c r="N254" s="35" t="e">
        <f>IF(B254=#REF!,1,0)</f>
        <v>#REF!</v>
      </c>
      <c r="O254" s="35" t="e">
        <f>IF(C254=#REF!,1,0)</f>
        <v>#REF!</v>
      </c>
      <c r="P254" s="35" t="e">
        <f>IF(D254=#REF!,1,0)</f>
        <v>#REF!</v>
      </c>
      <c r="Q254" s="35" t="e">
        <f>IF(E254=#REF!,1,0)</f>
        <v>#REF!</v>
      </c>
      <c r="R254" s="35" t="e">
        <f>IF(F254=#REF!,1,0)</f>
        <v>#REF!</v>
      </c>
    </row>
    <row r="255" spans="1:18" ht="63">
      <c r="A255" s="38">
        <f t="shared" si="4"/>
        <v>239</v>
      </c>
      <c r="B255" s="5" t="s">
        <v>543</v>
      </c>
      <c r="C255" s="38" t="s">
        <v>9</v>
      </c>
      <c r="D255" s="5" t="s">
        <v>544</v>
      </c>
      <c r="E255" s="38" t="s">
        <v>180</v>
      </c>
      <c r="F255" s="38">
        <v>0.26</v>
      </c>
      <c r="H255" s="35">
        <f>IF(B255='Прейск для утв '!B309,1,0)</f>
        <v>1</v>
      </c>
      <c r="I255" s="35">
        <f>IF(C255='Прейск для утв '!C309,1,0)</f>
        <v>1</v>
      </c>
      <c r="J255" s="35" t="e">
        <f>IF(D255='Прейск для утв '!#REF!,1,0)</f>
        <v>#REF!</v>
      </c>
      <c r="K255" s="35">
        <f>IF(E255='Прейск для утв '!D309,1,0)</f>
        <v>1</v>
      </c>
      <c r="L255" s="35">
        <f>IF(F255='Прейск для утв '!E309,1,0)</f>
        <v>1</v>
      </c>
      <c r="N255" s="35" t="e">
        <f>IF(B255=#REF!,1,0)</f>
        <v>#REF!</v>
      </c>
      <c r="O255" s="35" t="e">
        <f>IF(C255=#REF!,1,0)</f>
        <v>#REF!</v>
      </c>
      <c r="P255" s="35" t="e">
        <f>IF(D255=#REF!,1,0)</f>
        <v>#REF!</v>
      </c>
      <c r="Q255" s="35" t="e">
        <f>IF(E255=#REF!,1,0)</f>
        <v>#REF!</v>
      </c>
      <c r="R255" s="35" t="e">
        <f>IF(F255=#REF!,1,0)</f>
        <v>#REF!</v>
      </c>
    </row>
    <row r="256" spans="1:18" ht="15.75" customHeight="1">
      <c r="A256" s="38">
        <f t="shared" si="4"/>
        <v>240</v>
      </c>
      <c r="B256" s="5" t="s">
        <v>545</v>
      </c>
      <c r="C256" s="38" t="s">
        <v>9</v>
      </c>
      <c r="D256" s="5" t="s">
        <v>546</v>
      </c>
      <c r="E256" s="38" t="s">
        <v>180</v>
      </c>
      <c r="F256" s="38">
        <v>0.77</v>
      </c>
      <c r="H256" s="35">
        <f>IF(B256='Прейск для утв '!B310,1,0)</f>
        <v>1</v>
      </c>
      <c r="I256" s="35">
        <f>IF(C256='Прейск для утв '!C310,1,0)</f>
        <v>1</v>
      </c>
      <c r="J256" s="35" t="e">
        <f>IF(D256='Прейск для утв '!#REF!,1,0)</f>
        <v>#REF!</v>
      </c>
      <c r="K256" s="35">
        <f>IF(E256='Прейск для утв '!D310,1,0)</f>
        <v>1</v>
      </c>
      <c r="L256" s="35">
        <f>IF(F256='Прейск для утв '!E310,1,0)</f>
        <v>1</v>
      </c>
      <c r="N256" s="35" t="e">
        <f>IF(B256=#REF!,1,0)</f>
        <v>#REF!</v>
      </c>
      <c r="O256" s="35" t="e">
        <f>IF(C256=#REF!,1,0)</f>
        <v>#REF!</v>
      </c>
      <c r="P256" s="35" t="e">
        <f>IF(D256=#REF!,1,0)</f>
        <v>#REF!</v>
      </c>
      <c r="Q256" s="35" t="e">
        <f>IF(E256=#REF!,1,0)</f>
        <v>#REF!</v>
      </c>
      <c r="R256" s="35" t="e">
        <f>IF(F256=#REF!,1,0)</f>
        <v>#REF!</v>
      </c>
    </row>
    <row r="257" spans="1:18" ht="15.75" customHeight="1">
      <c r="A257" s="114" t="s">
        <v>661</v>
      </c>
      <c r="B257" s="114"/>
      <c r="C257" s="114"/>
      <c r="D257" s="114"/>
      <c r="E257" s="114"/>
      <c r="F257" s="114"/>
      <c r="H257" s="35">
        <f>IF(B257='Прейск для утв '!B311,1,0)</f>
        <v>1</v>
      </c>
      <c r="I257" s="35">
        <f>IF(C257='Прейск для утв '!C311,1,0)</f>
        <v>1</v>
      </c>
      <c r="J257" s="35" t="e">
        <f>IF(D257='Прейск для утв '!#REF!,1,0)</f>
        <v>#REF!</v>
      </c>
      <c r="K257" s="35">
        <f>IF(E257='Прейск для утв '!D311,1,0)</f>
        <v>1</v>
      </c>
      <c r="L257" s="35">
        <f>IF(F257='Прейск для утв '!E311,1,0)</f>
        <v>1</v>
      </c>
      <c r="N257" s="35" t="e">
        <f>IF(B257=#REF!,1,0)</f>
        <v>#REF!</v>
      </c>
      <c r="O257" s="35" t="e">
        <f>IF(C257=#REF!,1,0)</f>
        <v>#REF!</v>
      </c>
      <c r="P257" s="35" t="e">
        <f>IF(D257=#REF!,1,0)</f>
        <v>#REF!</v>
      </c>
      <c r="Q257" s="35" t="e">
        <f>IF(E257=#REF!,1,0)</f>
        <v>#REF!</v>
      </c>
      <c r="R257" s="35" t="e">
        <f>IF(F257=#REF!,1,0)</f>
        <v>#REF!</v>
      </c>
    </row>
    <row r="258" spans="1:18" ht="94.5">
      <c r="A258" s="38">
        <v>241</v>
      </c>
      <c r="B258" s="5" t="s">
        <v>547</v>
      </c>
      <c r="C258" s="20" t="s">
        <v>9</v>
      </c>
      <c r="D258" s="5" t="s">
        <v>548</v>
      </c>
      <c r="E258" s="38" t="s">
        <v>75</v>
      </c>
      <c r="F258" s="20">
        <v>0.9</v>
      </c>
      <c r="H258" s="35">
        <f>IF(B258='Прейск для утв '!B312,1,0)</f>
        <v>1</v>
      </c>
      <c r="I258" s="35">
        <f>IF(C258='Прейск для утв '!C312,1,0)</f>
        <v>1</v>
      </c>
      <c r="J258" s="35" t="e">
        <f>IF(D258='Прейск для утв '!#REF!,1,0)</f>
        <v>#REF!</v>
      </c>
      <c r="K258" s="35">
        <f>IF(E258='Прейск для утв '!D312,1,0)</f>
        <v>1</v>
      </c>
      <c r="L258" s="35">
        <f>IF(F258='Прейск для утв '!E312,1,0)</f>
        <v>1</v>
      </c>
      <c r="N258" s="35" t="e">
        <f>IF(B258=#REF!,1,0)</f>
        <v>#REF!</v>
      </c>
      <c r="O258" s="35" t="e">
        <f>IF(C258=#REF!,1,0)</f>
        <v>#REF!</v>
      </c>
      <c r="P258" s="35" t="e">
        <f>IF(D258=#REF!,1,0)</f>
        <v>#REF!</v>
      </c>
      <c r="Q258" s="35" t="e">
        <f>IF(E258=#REF!,1,0)</f>
        <v>#REF!</v>
      </c>
      <c r="R258" s="35" t="e">
        <f>IF(F258=#REF!,1,0)</f>
        <v>#REF!</v>
      </c>
    </row>
    <row r="259" spans="1:18" ht="94.5">
      <c r="A259" s="38">
        <f>A258+1</f>
        <v>242</v>
      </c>
      <c r="B259" s="5" t="s">
        <v>549</v>
      </c>
      <c r="C259" s="20" t="s">
        <v>9</v>
      </c>
      <c r="D259" s="5" t="s">
        <v>548</v>
      </c>
      <c r="E259" s="38" t="s">
        <v>75</v>
      </c>
      <c r="F259" s="20">
        <v>1.42</v>
      </c>
      <c r="H259" s="35">
        <f>IF(B259='Прейск для утв '!B313,1,0)</f>
        <v>1</v>
      </c>
      <c r="I259" s="35">
        <f>IF(C259='Прейск для утв '!C313,1,0)</f>
        <v>1</v>
      </c>
      <c r="J259" s="35" t="e">
        <f>IF(D259='Прейск для утв '!#REF!,1,0)</f>
        <v>#REF!</v>
      </c>
      <c r="K259" s="35">
        <f>IF(E259='Прейск для утв '!D313,1,0)</f>
        <v>1</v>
      </c>
      <c r="L259" s="35">
        <f>IF(F259='Прейск для утв '!E313,1,0)</f>
        <v>1</v>
      </c>
      <c r="N259" s="35" t="e">
        <f>IF(B259=#REF!,1,0)</f>
        <v>#REF!</v>
      </c>
      <c r="O259" s="35" t="e">
        <f>IF(C259=#REF!,1,0)</f>
        <v>#REF!</v>
      </c>
      <c r="P259" s="35" t="e">
        <f>IF(D259=#REF!,1,0)</f>
        <v>#REF!</v>
      </c>
      <c r="Q259" s="35" t="e">
        <f>IF(E259=#REF!,1,0)</f>
        <v>#REF!</v>
      </c>
      <c r="R259" s="35" t="e">
        <f>IF(F259=#REF!,1,0)</f>
        <v>#REF!</v>
      </c>
    </row>
    <row r="260" spans="1:18" ht="94.5">
      <c r="A260" s="38">
        <f aca="true" t="shared" si="5" ref="A260:A285">A259+1</f>
        <v>243</v>
      </c>
      <c r="B260" s="5" t="s">
        <v>550</v>
      </c>
      <c r="C260" s="20" t="s">
        <v>9</v>
      </c>
      <c r="D260" s="5" t="s">
        <v>551</v>
      </c>
      <c r="E260" s="38" t="s">
        <v>75</v>
      </c>
      <c r="F260" s="20">
        <v>0.94</v>
      </c>
      <c r="H260" s="35">
        <f>IF(B260='Прейск для утв '!B314,1,0)</f>
        <v>1</v>
      </c>
      <c r="I260" s="35">
        <f>IF(C260='Прейск для утв '!C314,1,0)</f>
        <v>1</v>
      </c>
      <c r="J260" s="35" t="e">
        <f>IF(D260='Прейск для утв '!#REF!,1,0)</f>
        <v>#REF!</v>
      </c>
      <c r="K260" s="35">
        <f>IF(E260='Прейск для утв '!D314,1,0)</f>
        <v>1</v>
      </c>
      <c r="L260" s="35">
        <f>IF(F260='Прейск для утв '!E314,1,0)</f>
        <v>1</v>
      </c>
      <c r="N260" s="35" t="e">
        <f>IF(B260=#REF!,1,0)</f>
        <v>#REF!</v>
      </c>
      <c r="O260" s="35" t="e">
        <f>IF(C260=#REF!,1,0)</f>
        <v>#REF!</v>
      </c>
      <c r="P260" s="35" t="e">
        <f>IF(D260=#REF!,1,0)</f>
        <v>#REF!</v>
      </c>
      <c r="Q260" s="35" t="e">
        <f>IF(E260=#REF!,1,0)</f>
        <v>#REF!</v>
      </c>
      <c r="R260" s="35" t="e">
        <f>IF(F260=#REF!,1,0)</f>
        <v>#REF!</v>
      </c>
    </row>
    <row r="261" spans="1:18" ht="94.5">
      <c r="A261" s="38">
        <f t="shared" si="5"/>
        <v>244</v>
      </c>
      <c r="B261" s="5" t="s">
        <v>552</v>
      </c>
      <c r="C261" s="20" t="s">
        <v>9</v>
      </c>
      <c r="D261" s="5" t="s">
        <v>551</v>
      </c>
      <c r="E261" s="38" t="s">
        <v>75</v>
      </c>
      <c r="F261" s="20">
        <v>1.3</v>
      </c>
      <c r="H261" s="35">
        <f>IF(B261='Прейск для утв '!B315,1,0)</f>
        <v>1</v>
      </c>
      <c r="I261" s="35">
        <f>IF(C261='Прейск для утв '!C315,1,0)</f>
        <v>1</v>
      </c>
      <c r="J261" s="35" t="e">
        <f>IF(D261='Прейск для утв '!#REF!,1,0)</f>
        <v>#REF!</v>
      </c>
      <c r="K261" s="35">
        <f>IF(E261='Прейск для утв '!D315,1,0)</f>
        <v>1</v>
      </c>
      <c r="L261" s="35">
        <f>IF(F261='Прейск для утв '!E315,1,0)</f>
        <v>1</v>
      </c>
      <c r="N261" s="35" t="e">
        <f>IF(B261=#REF!,1,0)</f>
        <v>#REF!</v>
      </c>
      <c r="O261" s="35" t="e">
        <f>IF(C261=#REF!,1,0)</f>
        <v>#REF!</v>
      </c>
      <c r="P261" s="35" t="e">
        <f>IF(D261=#REF!,1,0)</f>
        <v>#REF!</v>
      </c>
      <c r="Q261" s="35" t="e">
        <f>IF(E261=#REF!,1,0)</f>
        <v>#REF!</v>
      </c>
      <c r="R261" s="35" t="e">
        <f>IF(F261=#REF!,1,0)</f>
        <v>#REF!</v>
      </c>
    </row>
    <row r="262" spans="1:18" ht="94.5">
      <c r="A262" s="38">
        <f t="shared" si="5"/>
        <v>245</v>
      </c>
      <c r="B262" s="5" t="s">
        <v>553</v>
      </c>
      <c r="C262" s="20" t="s">
        <v>9</v>
      </c>
      <c r="D262" s="5" t="s">
        <v>554</v>
      </c>
      <c r="E262" s="38" t="s">
        <v>75</v>
      </c>
      <c r="F262" s="20">
        <v>0.5</v>
      </c>
      <c r="H262" s="35">
        <f>IF(B262='Прейск для утв '!B316,1,0)</f>
        <v>1</v>
      </c>
      <c r="I262" s="35">
        <f>IF(C262='Прейск для утв '!C316,1,0)</f>
        <v>1</v>
      </c>
      <c r="J262" s="35" t="e">
        <f>IF(D262='Прейск для утв '!#REF!,1,0)</f>
        <v>#REF!</v>
      </c>
      <c r="K262" s="35">
        <f>IF(E262='Прейск для утв '!D316,1,0)</f>
        <v>1</v>
      </c>
      <c r="L262" s="35">
        <f>IF(F262='Прейск для утв '!E316,1,0)</f>
        <v>1</v>
      </c>
      <c r="N262" s="35" t="e">
        <f>IF(B262=#REF!,1,0)</f>
        <v>#REF!</v>
      </c>
      <c r="O262" s="35" t="e">
        <f>IF(C262=#REF!,1,0)</f>
        <v>#REF!</v>
      </c>
      <c r="P262" s="35" t="e">
        <f>IF(D262=#REF!,1,0)</f>
        <v>#REF!</v>
      </c>
      <c r="Q262" s="35" t="e">
        <f>IF(E262=#REF!,1,0)</f>
        <v>#REF!</v>
      </c>
      <c r="R262" s="35" t="e">
        <f>IF(F262=#REF!,1,0)</f>
        <v>#REF!</v>
      </c>
    </row>
    <row r="263" spans="1:18" ht="63">
      <c r="A263" s="38">
        <f t="shared" si="5"/>
        <v>246</v>
      </c>
      <c r="B263" s="5" t="s">
        <v>555</v>
      </c>
      <c r="C263" s="20" t="s">
        <v>9</v>
      </c>
      <c r="D263" s="5" t="s">
        <v>556</v>
      </c>
      <c r="E263" s="38" t="s">
        <v>75</v>
      </c>
      <c r="F263" s="20">
        <v>0.33</v>
      </c>
      <c r="H263" s="35">
        <f>IF(B263='Прейск для утв '!B317,1,0)</f>
        <v>1</v>
      </c>
      <c r="I263" s="35">
        <f>IF(C263='Прейск для утв '!C317,1,0)</f>
        <v>1</v>
      </c>
      <c r="J263" s="35" t="e">
        <f>IF(D263='Прейск для утв '!#REF!,1,0)</f>
        <v>#REF!</v>
      </c>
      <c r="K263" s="35">
        <f>IF(E263='Прейск для утв '!D317,1,0)</f>
        <v>1</v>
      </c>
      <c r="L263" s="35">
        <f>IF(F263='Прейск для утв '!E317,1,0)</f>
        <v>1</v>
      </c>
      <c r="N263" s="35" t="e">
        <f>IF(B263=#REF!,1,0)</f>
        <v>#REF!</v>
      </c>
      <c r="O263" s="35" t="e">
        <f>IF(C263=#REF!,1,0)</f>
        <v>#REF!</v>
      </c>
      <c r="P263" s="35" t="e">
        <f>IF(D263=#REF!,1,0)</f>
        <v>#REF!</v>
      </c>
      <c r="Q263" s="35" t="e">
        <f>IF(E263=#REF!,1,0)</f>
        <v>#REF!</v>
      </c>
      <c r="R263" s="35" t="e">
        <f>IF(F263=#REF!,1,0)</f>
        <v>#REF!</v>
      </c>
    </row>
    <row r="264" spans="1:18" ht="110.25">
      <c r="A264" s="38">
        <f t="shared" si="5"/>
        <v>247</v>
      </c>
      <c r="B264" s="5" t="s">
        <v>557</v>
      </c>
      <c r="C264" s="20" t="s">
        <v>9</v>
      </c>
      <c r="D264" s="6" t="s">
        <v>558</v>
      </c>
      <c r="E264" s="38" t="s">
        <v>75</v>
      </c>
      <c r="F264" s="20">
        <v>0.52</v>
      </c>
      <c r="H264" s="35">
        <f>IF(B264='Прейск для утв '!B318,1,0)</f>
        <v>1</v>
      </c>
      <c r="I264" s="35">
        <f>IF(C264='Прейск для утв '!C318,1,0)</f>
        <v>1</v>
      </c>
      <c r="J264" s="35" t="e">
        <f>IF(D264='Прейск для утв '!#REF!,1,0)</f>
        <v>#REF!</v>
      </c>
      <c r="K264" s="35">
        <f>IF(E264='Прейск для утв '!D318,1,0)</f>
        <v>1</v>
      </c>
      <c r="L264" s="35">
        <f>IF(F264='Прейск для утв '!E318,1,0)</f>
        <v>1</v>
      </c>
      <c r="N264" s="35" t="e">
        <f>IF(B264=#REF!,1,0)</f>
        <v>#REF!</v>
      </c>
      <c r="O264" s="35" t="e">
        <f>IF(C264=#REF!,1,0)</f>
        <v>#REF!</v>
      </c>
      <c r="P264" s="35" t="e">
        <f>IF(D264=#REF!,1,0)</f>
        <v>#REF!</v>
      </c>
      <c r="Q264" s="35" t="e">
        <f>IF(E264=#REF!,1,0)</f>
        <v>#REF!</v>
      </c>
      <c r="R264" s="35" t="e">
        <f>IF(F264=#REF!,1,0)</f>
        <v>#REF!</v>
      </c>
    </row>
    <row r="265" spans="1:18" ht="78.75">
      <c r="A265" s="38">
        <f t="shared" si="5"/>
        <v>248</v>
      </c>
      <c r="B265" s="5" t="s">
        <v>559</v>
      </c>
      <c r="C265" s="20" t="s">
        <v>9</v>
      </c>
      <c r="D265" s="6" t="s">
        <v>560</v>
      </c>
      <c r="E265" s="38" t="s">
        <v>75</v>
      </c>
      <c r="F265" s="20">
        <v>0.2</v>
      </c>
      <c r="H265" s="35">
        <f>IF(B265='Прейск для утв '!B319,1,0)</f>
        <v>1</v>
      </c>
      <c r="I265" s="35">
        <f>IF(C265='Прейск для утв '!C319,1,0)</f>
        <v>1</v>
      </c>
      <c r="J265" s="35" t="e">
        <f>IF(D265='Прейск для утв '!#REF!,1,0)</f>
        <v>#REF!</v>
      </c>
      <c r="K265" s="35">
        <f>IF(E265='Прейск для утв '!D319,1,0)</f>
        <v>1</v>
      </c>
      <c r="L265" s="35">
        <f>IF(F265='Прейск для утв '!E319,1,0)</f>
        <v>1</v>
      </c>
      <c r="N265" s="35" t="e">
        <f>IF(B265=#REF!,1,0)</f>
        <v>#REF!</v>
      </c>
      <c r="O265" s="35" t="e">
        <f>IF(C265=#REF!,1,0)</f>
        <v>#REF!</v>
      </c>
      <c r="P265" s="35" t="e">
        <f>IF(D265=#REF!,1,0)</f>
        <v>#REF!</v>
      </c>
      <c r="Q265" s="35" t="e">
        <f>IF(E265=#REF!,1,0)</f>
        <v>#REF!</v>
      </c>
      <c r="R265" s="35" t="e">
        <f>IF(F265=#REF!,1,0)</f>
        <v>#REF!</v>
      </c>
    </row>
    <row r="266" spans="1:18" ht="78.75">
      <c r="A266" s="38">
        <f t="shared" si="5"/>
        <v>249</v>
      </c>
      <c r="B266" s="5" t="s">
        <v>561</v>
      </c>
      <c r="C266" s="20" t="s">
        <v>9</v>
      </c>
      <c r="D266" s="5" t="s">
        <v>562</v>
      </c>
      <c r="E266" s="38" t="s">
        <v>75</v>
      </c>
      <c r="F266" s="20">
        <v>1.46</v>
      </c>
      <c r="H266" s="35">
        <f>IF(B266='Прейск для утв '!B320,1,0)</f>
        <v>1</v>
      </c>
      <c r="I266" s="35">
        <f>IF(C266='Прейск для утв '!C320,1,0)</f>
        <v>1</v>
      </c>
      <c r="J266" s="35" t="e">
        <f>IF(D266='Прейск для утв '!#REF!,1,0)</f>
        <v>#REF!</v>
      </c>
      <c r="K266" s="35">
        <f>IF(E266='Прейск для утв '!D320,1,0)</f>
        <v>1</v>
      </c>
      <c r="L266" s="35">
        <f>IF(F266='Прейск для утв '!E320,1,0)</f>
        <v>1</v>
      </c>
      <c r="N266" s="35" t="e">
        <f>IF(B266=#REF!,1,0)</f>
        <v>#REF!</v>
      </c>
      <c r="O266" s="35" t="e">
        <f>IF(C266=#REF!,1,0)</f>
        <v>#REF!</v>
      </c>
      <c r="P266" s="35" t="e">
        <f>IF(D266=#REF!,1,0)</f>
        <v>#REF!</v>
      </c>
      <c r="Q266" s="35" t="e">
        <f>IF(E266=#REF!,1,0)</f>
        <v>#REF!</v>
      </c>
      <c r="R266" s="35" t="e">
        <f>IF(F266=#REF!,1,0)</f>
        <v>#REF!</v>
      </c>
    </row>
    <row r="267" spans="1:18" ht="78.75">
      <c r="A267" s="38">
        <f t="shared" si="5"/>
        <v>250</v>
      </c>
      <c r="B267" s="5" t="s">
        <v>563</v>
      </c>
      <c r="C267" s="20" t="s">
        <v>9</v>
      </c>
      <c r="D267" s="5" t="s">
        <v>562</v>
      </c>
      <c r="E267" s="38" t="s">
        <v>75</v>
      </c>
      <c r="F267" s="20">
        <v>1.69</v>
      </c>
      <c r="H267" s="35">
        <f>IF(B267='Прейск для утв '!B321,1,0)</f>
        <v>1</v>
      </c>
      <c r="I267" s="35">
        <f>IF(C267='Прейск для утв '!C321,1,0)</f>
        <v>1</v>
      </c>
      <c r="J267" s="35" t="e">
        <f>IF(D267='Прейск для утв '!#REF!,1,0)</f>
        <v>#REF!</v>
      </c>
      <c r="K267" s="35">
        <f>IF(E267='Прейск для утв '!D321,1,0)</f>
        <v>1</v>
      </c>
      <c r="L267" s="35">
        <f>IF(F267='Прейск для утв '!E321,1,0)</f>
        <v>1</v>
      </c>
      <c r="N267" s="35" t="e">
        <f>IF(B267=#REF!,1,0)</f>
        <v>#REF!</v>
      </c>
      <c r="O267" s="35" t="e">
        <f>IF(C267=#REF!,1,0)</f>
        <v>#REF!</v>
      </c>
      <c r="P267" s="35" t="e">
        <f>IF(D267=#REF!,1,0)</f>
        <v>#REF!</v>
      </c>
      <c r="Q267" s="35" t="e">
        <f>IF(E267=#REF!,1,0)</f>
        <v>#REF!</v>
      </c>
      <c r="R267" s="35" t="e">
        <f>IF(F267=#REF!,1,0)</f>
        <v>#REF!</v>
      </c>
    </row>
    <row r="268" spans="1:18" ht="78.75">
      <c r="A268" s="38">
        <f t="shared" si="5"/>
        <v>251</v>
      </c>
      <c r="B268" s="5" t="s">
        <v>564</v>
      </c>
      <c r="C268" s="20" t="s">
        <v>9</v>
      </c>
      <c r="D268" s="5" t="s">
        <v>562</v>
      </c>
      <c r="E268" s="38" t="s">
        <v>75</v>
      </c>
      <c r="F268" s="20">
        <v>1.85</v>
      </c>
      <c r="H268" s="35">
        <f>IF(B268='Прейск для утв '!B322,1,0)</f>
        <v>1</v>
      </c>
      <c r="I268" s="35">
        <f>IF(C268='Прейск для утв '!C322,1,0)</f>
        <v>1</v>
      </c>
      <c r="J268" s="35" t="e">
        <f>IF(D268='Прейск для утв '!#REF!,1,0)</f>
        <v>#REF!</v>
      </c>
      <c r="K268" s="35">
        <f>IF(E268='Прейск для утв '!D322,1,0)</f>
        <v>1</v>
      </c>
      <c r="L268" s="35">
        <f>IF(F268='Прейск для утв '!E322,1,0)</f>
        <v>1</v>
      </c>
      <c r="N268" s="35" t="e">
        <f>IF(B268=#REF!,1,0)</f>
        <v>#REF!</v>
      </c>
      <c r="O268" s="35" t="e">
        <f>IF(C268=#REF!,1,0)</f>
        <v>#REF!</v>
      </c>
      <c r="P268" s="35" t="e">
        <f>IF(D268=#REF!,1,0)</f>
        <v>#REF!</v>
      </c>
      <c r="Q268" s="35" t="e">
        <f>IF(E268=#REF!,1,0)</f>
        <v>#REF!</v>
      </c>
      <c r="R268" s="35" t="e">
        <f>IF(F268=#REF!,1,0)</f>
        <v>#REF!</v>
      </c>
    </row>
    <row r="269" spans="1:18" ht="78.75">
      <c r="A269" s="38">
        <f t="shared" si="5"/>
        <v>252</v>
      </c>
      <c r="B269" s="5" t="s">
        <v>565</v>
      </c>
      <c r="C269" s="20" t="s">
        <v>9</v>
      </c>
      <c r="D269" s="5" t="s">
        <v>562</v>
      </c>
      <c r="E269" s="38" t="s">
        <v>75</v>
      </c>
      <c r="F269" s="20">
        <v>0.17</v>
      </c>
      <c r="H269" s="35">
        <f>IF(B269='Прейск для утв '!B323,1,0)</f>
        <v>1</v>
      </c>
      <c r="I269" s="35">
        <f>IF(C269='Прейск для утв '!C323,1,0)</f>
        <v>1</v>
      </c>
      <c r="J269" s="35" t="e">
        <f>IF(D269='Прейск для утв '!#REF!,1,0)</f>
        <v>#REF!</v>
      </c>
      <c r="K269" s="35">
        <f>IF(E269='Прейск для утв '!D323,1,0)</f>
        <v>1</v>
      </c>
      <c r="L269" s="35">
        <f>IF(F269='Прейск для утв '!E323,1,0)</f>
        <v>1</v>
      </c>
      <c r="N269" s="35" t="e">
        <f>IF(B269=#REF!,1,0)</f>
        <v>#REF!</v>
      </c>
      <c r="O269" s="35" t="e">
        <f>IF(C269=#REF!,1,0)</f>
        <v>#REF!</v>
      </c>
      <c r="P269" s="35" t="e">
        <f>IF(D269=#REF!,1,0)</f>
        <v>#REF!</v>
      </c>
      <c r="Q269" s="35" t="e">
        <f>IF(E269=#REF!,1,0)</f>
        <v>#REF!</v>
      </c>
      <c r="R269" s="35" t="e">
        <f>IF(F269=#REF!,1,0)</f>
        <v>#REF!</v>
      </c>
    </row>
    <row r="270" spans="1:18" ht="78.75">
      <c r="A270" s="38">
        <f t="shared" si="5"/>
        <v>253</v>
      </c>
      <c r="B270" s="5" t="s">
        <v>566</v>
      </c>
      <c r="C270" s="20" t="s">
        <v>9</v>
      </c>
      <c r="D270" s="5" t="s">
        <v>562</v>
      </c>
      <c r="E270" s="38" t="s">
        <v>75</v>
      </c>
      <c r="F270" s="20">
        <v>0.22</v>
      </c>
      <c r="H270" s="35">
        <f>IF(B270='Прейск для утв '!B324,1,0)</f>
        <v>1</v>
      </c>
      <c r="I270" s="35">
        <f>IF(C270='Прейск для утв '!C324,1,0)</f>
        <v>1</v>
      </c>
      <c r="J270" s="35" t="e">
        <f>IF(D270='Прейск для утв '!#REF!,1,0)</f>
        <v>#REF!</v>
      </c>
      <c r="K270" s="35">
        <f>IF(E270='Прейск для утв '!D324,1,0)</f>
        <v>1</v>
      </c>
      <c r="L270" s="35">
        <f>IF(F270='Прейск для утв '!E324,1,0)</f>
        <v>1</v>
      </c>
      <c r="N270" s="35" t="e">
        <f>IF(B270=#REF!,1,0)</f>
        <v>#REF!</v>
      </c>
      <c r="O270" s="35" t="e">
        <f>IF(C270=#REF!,1,0)</f>
        <v>#REF!</v>
      </c>
      <c r="P270" s="35" t="e">
        <f>IF(D270=#REF!,1,0)</f>
        <v>#REF!</v>
      </c>
      <c r="Q270" s="35" t="e">
        <f>IF(E270=#REF!,1,0)</f>
        <v>#REF!</v>
      </c>
      <c r="R270" s="35" t="e">
        <f>IF(F270=#REF!,1,0)</f>
        <v>#REF!</v>
      </c>
    </row>
    <row r="271" spans="1:18" ht="78.75">
      <c r="A271" s="38">
        <f t="shared" si="5"/>
        <v>254</v>
      </c>
      <c r="B271" s="5" t="s">
        <v>567</v>
      </c>
      <c r="C271" s="20" t="s">
        <v>9</v>
      </c>
      <c r="D271" s="5" t="s">
        <v>562</v>
      </c>
      <c r="E271" s="38" t="s">
        <v>75</v>
      </c>
      <c r="F271" s="20">
        <v>0.3</v>
      </c>
      <c r="H271" s="35">
        <f>IF(B271='Прейск для утв '!B325,1,0)</f>
        <v>1</v>
      </c>
      <c r="I271" s="35">
        <f>IF(C271='Прейск для утв '!C325,1,0)</f>
        <v>1</v>
      </c>
      <c r="J271" s="35" t="e">
        <f>IF(D271='Прейск для утв '!#REF!,1,0)</f>
        <v>#REF!</v>
      </c>
      <c r="K271" s="35">
        <f>IF(E271='Прейск для утв '!D325,1,0)</f>
        <v>1</v>
      </c>
      <c r="L271" s="35">
        <f>IF(F271='Прейск для утв '!E325,1,0)</f>
        <v>1</v>
      </c>
      <c r="N271" s="35" t="e">
        <f>IF(B271=#REF!,1,0)</f>
        <v>#REF!</v>
      </c>
      <c r="O271" s="35" t="e">
        <f>IF(C271=#REF!,1,0)</f>
        <v>#REF!</v>
      </c>
      <c r="P271" s="35" t="e">
        <f>IF(D271=#REF!,1,0)</f>
        <v>#REF!</v>
      </c>
      <c r="Q271" s="35" t="e">
        <f>IF(E271=#REF!,1,0)</f>
        <v>#REF!</v>
      </c>
      <c r="R271" s="35" t="e">
        <f>IF(F271=#REF!,1,0)</f>
        <v>#REF!</v>
      </c>
    </row>
    <row r="272" spans="1:18" ht="126">
      <c r="A272" s="38">
        <f t="shared" si="5"/>
        <v>255</v>
      </c>
      <c r="B272" s="5" t="s">
        <v>568</v>
      </c>
      <c r="C272" s="20" t="s">
        <v>9</v>
      </c>
      <c r="D272" s="5" t="s">
        <v>569</v>
      </c>
      <c r="E272" s="38" t="s">
        <v>75</v>
      </c>
      <c r="F272" s="20">
        <v>0.5</v>
      </c>
      <c r="H272" s="35">
        <f>IF(B272='Прейск для утв '!B326,1,0)</f>
        <v>1</v>
      </c>
      <c r="I272" s="35">
        <f>IF(C272='Прейск для утв '!C326,1,0)</f>
        <v>1</v>
      </c>
      <c r="J272" s="35" t="e">
        <f>IF(D272='Прейск для утв '!#REF!,1,0)</f>
        <v>#REF!</v>
      </c>
      <c r="K272" s="35">
        <f>IF(E272='Прейск для утв '!D326,1,0)</f>
        <v>1</v>
      </c>
      <c r="L272" s="35">
        <f>IF(F272='Прейск для утв '!E326,1,0)</f>
        <v>1</v>
      </c>
      <c r="N272" s="35" t="e">
        <f>IF(B272=#REF!,1,0)</f>
        <v>#REF!</v>
      </c>
      <c r="O272" s="35" t="e">
        <f>IF(C272=#REF!,1,0)</f>
        <v>#REF!</v>
      </c>
      <c r="P272" s="35" t="e">
        <f>IF(D272=#REF!,1,0)</f>
        <v>#REF!</v>
      </c>
      <c r="Q272" s="35" t="e">
        <f>IF(E272=#REF!,1,0)</f>
        <v>#REF!</v>
      </c>
      <c r="R272" s="35" t="e">
        <f>IF(F272=#REF!,1,0)</f>
        <v>#REF!</v>
      </c>
    </row>
    <row r="273" spans="1:18" ht="78.75">
      <c r="A273" s="38">
        <f t="shared" si="5"/>
        <v>256</v>
      </c>
      <c r="B273" s="6" t="s">
        <v>570</v>
      </c>
      <c r="C273" s="20" t="s">
        <v>9</v>
      </c>
      <c r="D273" s="29" t="s">
        <v>571</v>
      </c>
      <c r="E273" s="38" t="s">
        <v>75</v>
      </c>
      <c r="F273" s="20">
        <v>0.32</v>
      </c>
      <c r="H273" s="35">
        <f>IF(B273='Прейск для утв '!B327,1,0)</f>
        <v>1</v>
      </c>
      <c r="I273" s="35">
        <f>IF(C273='Прейск для утв '!C327,1,0)</f>
        <v>1</v>
      </c>
      <c r="J273" s="35" t="e">
        <f>IF(D273='Прейск для утв '!#REF!,1,0)</f>
        <v>#REF!</v>
      </c>
      <c r="K273" s="35">
        <f>IF(E273='Прейск для утв '!D327,1,0)</f>
        <v>1</v>
      </c>
      <c r="L273" s="35">
        <f>IF(F273='Прейск для утв '!E327,1,0)</f>
        <v>1</v>
      </c>
      <c r="N273" s="35" t="e">
        <f>IF(B273=#REF!,1,0)</f>
        <v>#REF!</v>
      </c>
      <c r="O273" s="35" t="e">
        <f>IF(C273=#REF!,1,0)</f>
        <v>#REF!</v>
      </c>
      <c r="P273" s="35" t="e">
        <f>IF(D273=#REF!,1,0)</f>
        <v>#REF!</v>
      </c>
      <c r="Q273" s="35" t="e">
        <f>IF(E273=#REF!,1,0)</f>
        <v>#REF!</v>
      </c>
      <c r="R273" s="35" t="e">
        <f>IF(F273=#REF!,1,0)</f>
        <v>#REF!</v>
      </c>
    </row>
    <row r="274" spans="1:18" ht="63">
      <c r="A274" s="38">
        <f t="shared" si="5"/>
        <v>257</v>
      </c>
      <c r="B274" s="5" t="s">
        <v>572</v>
      </c>
      <c r="C274" s="20" t="s">
        <v>9</v>
      </c>
      <c r="D274" s="5" t="s">
        <v>573</v>
      </c>
      <c r="E274" s="38" t="s">
        <v>75</v>
      </c>
      <c r="F274" s="20">
        <v>0.69</v>
      </c>
      <c r="H274" s="35">
        <f>IF(B274='Прейск для утв '!B328,1,0)</f>
        <v>1</v>
      </c>
      <c r="I274" s="35">
        <f>IF(C274='Прейск для утв '!C328,1,0)</f>
        <v>1</v>
      </c>
      <c r="J274" s="35" t="e">
        <f>IF(D274='Прейск для утв '!#REF!,1,0)</f>
        <v>#REF!</v>
      </c>
      <c r="K274" s="35">
        <f>IF(E274='Прейск для утв '!D328,1,0)</f>
        <v>1</v>
      </c>
      <c r="L274" s="35">
        <f>IF(F274='Прейск для утв '!E328,1,0)</f>
        <v>1</v>
      </c>
      <c r="N274" s="35" t="e">
        <f>IF(B274=#REF!,1,0)</f>
        <v>#REF!</v>
      </c>
      <c r="O274" s="35" t="e">
        <f>IF(C274=#REF!,1,0)</f>
        <v>#REF!</v>
      </c>
      <c r="P274" s="35" t="e">
        <f>IF(D274=#REF!,1,0)</f>
        <v>#REF!</v>
      </c>
      <c r="Q274" s="35" t="e">
        <f>IF(E274=#REF!,1,0)</f>
        <v>#REF!</v>
      </c>
      <c r="R274" s="35" t="e">
        <f>IF(F274=#REF!,1,0)</f>
        <v>#REF!</v>
      </c>
    </row>
    <row r="275" spans="1:18" ht="63">
      <c r="A275" s="38">
        <f t="shared" si="5"/>
        <v>258</v>
      </c>
      <c r="B275" s="6" t="s">
        <v>574</v>
      </c>
      <c r="C275" s="20" t="s">
        <v>9</v>
      </c>
      <c r="D275" s="5" t="s">
        <v>575</v>
      </c>
      <c r="E275" s="38" t="s">
        <v>75</v>
      </c>
      <c r="F275" s="20">
        <v>1</v>
      </c>
      <c r="H275" s="35">
        <f>IF(B275='Прейск для утв '!B329,1,0)</f>
        <v>1</v>
      </c>
      <c r="I275" s="35">
        <f>IF(C275='Прейск для утв '!C329,1,0)</f>
        <v>1</v>
      </c>
      <c r="J275" s="35" t="e">
        <f>IF(D275='Прейск для утв '!#REF!,1,0)</f>
        <v>#REF!</v>
      </c>
      <c r="K275" s="35">
        <f>IF(E275='Прейск для утв '!D329,1,0)</f>
        <v>1</v>
      </c>
      <c r="L275" s="35">
        <f>IF(F275='Прейск для утв '!E329,1,0)</f>
        <v>1</v>
      </c>
      <c r="N275" s="35" t="e">
        <f>IF(B275=#REF!,1,0)</f>
        <v>#REF!</v>
      </c>
      <c r="O275" s="35" t="e">
        <f>IF(C275=#REF!,1,0)</f>
        <v>#REF!</v>
      </c>
      <c r="P275" s="35" t="e">
        <f>IF(D275=#REF!,1,0)</f>
        <v>#REF!</v>
      </c>
      <c r="Q275" s="35" t="e">
        <f>IF(E275=#REF!,1,0)</f>
        <v>#REF!</v>
      </c>
      <c r="R275" s="35" t="e">
        <f>IF(F275=#REF!,1,0)</f>
        <v>#REF!</v>
      </c>
    </row>
    <row r="276" spans="1:18" ht="94.5">
      <c r="A276" s="38">
        <f t="shared" si="5"/>
        <v>259</v>
      </c>
      <c r="B276" s="5" t="s">
        <v>576</v>
      </c>
      <c r="C276" s="20" t="s">
        <v>9</v>
      </c>
      <c r="D276" s="5" t="s">
        <v>577</v>
      </c>
      <c r="E276" s="38" t="s">
        <v>75</v>
      </c>
      <c r="F276" s="20">
        <v>0.69</v>
      </c>
      <c r="H276" s="35">
        <f>IF(B276='Прейск для утв '!B330,1,0)</f>
        <v>1</v>
      </c>
      <c r="I276" s="35">
        <f>IF(C276='Прейск для утв '!C330,1,0)</f>
        <v>1</v>
      </c>
      <c r="J276" s="35" t="e">
        <f>IF(D276='Прейск для утв '!#REF!,1,0)</f>
        <v>#REF!</v>
      </c>
      <c r="K276" s="35">
        <f>IF(E276='Прейск для утв '!D330,1,0)</f>
        <v>1</v>
      </c>
      <c r="L276" s="35">
        <f>IF(F276='Прейск для утв '!E330,1,0)</f>
        <v>1</v>
      </c>
      <c r="N276" s="35" t="e">
        <f>IF(B276=#REF!,1,0)</f>
        <v>#REF!</v>
      </c>
      <c r="O276" s="35" t="e">
        <f>IF(C276=#REF!,1,0)</f>
        <v>#REF!</v>
      </c>
      <c r="P276" s="35" t="e">
        <f>IF(D276=#REF!,1,0)</f>
        <v>#REF!</v>
      </c>
      <c r="Q276" s="35" t="e">
        <f>IF(E276=#REF!,1,0)</f>
        <v>#REF!</v>
      </c>
      <c r="R276" s="35" t="e">
        <f>IF(F276=#REF!,1,0)</f>
        <v>#REF!</v>
      </c>
    </row>
    <row r="277" spans="1:18" ht="31.5">
      <c r="A277" s="38">
        <f t="shared" si="5"/>
        <v>260</v>
      </c>
      <c r="B277" s="5" t="s">
        <v>662</v>
      </c>
      <c r="C277" s="38" t="s">
        <v>9</v>
      </c>
      <c r="D277" s="5" t="s">
        <v>578</v>
      </c>
      <c r="E277" s="38" t="s">
        <v>75</v>
      </c>
      <c r="F277" s="38">
        <v>0.23</v>
      </c>
      <c r="H277" s="35">
        <f>IF(B277='Прейск для утв '!B331,1,0)</f>
        <v>1</v>
      </c>
      <c r="I277" s="35">
        <f>IF(C277='Прейск для утв '!C331,1,0)</f>
        <v>1</v>
      </c>
      <c r="J277" s="35" t="e">
        <f>IF(D277='Прейск для утв '!#REF!,1,0)</f>
        <v>#REF!</v>
      </c>
      <c r="K277" s="35">
        <f>IF(E277='Прейск для утв '!D331,1,0)</f>
        <v>1</v>
      </c>
      <c r="L277" s="35">
        <f>IF(F277='Прейск для утв '!E331,1,0)</f>
        <v>1</v>
      </c>
      <c r="N277" s="35" t="e">
        <f>IF(B277=#REF!,1,0)</f>
        <v>#REF!</v>
      </c>
      <c r="O277" s="35" t="e">
        <f>IF(C277=#REF!,1,0)</f>
        <v>#REF!</v>
      </c>
      <c r="P277" s="35" t="e">
        <f>IF(D277=#REF!,1,0)</f>
        <v>#REF!</v>
      </c>
      <c r="Q277" s="35" t="e">
        <f>IF(E277=#REF!,1,0)</f>
        <v>#REF!</v>
      </c>
      <c r="R277" s="35" t="e">
        <f>IF(F277=#REF!,1,0)</f>
        <v>#REF!</v>
      </c>
    </row>
    <row r="278" spans="1:18" ht="31.5">
      <c r="A278" s="38">
        <f t="shared" si="5"/>
        <v>261</v>
      </c>
      <c r="B278" s="5" t="s">
        <v>579</v>
      </c>
      <c r="C278" s="38" t="s">
        <v>9</v>
      </c>
      <c r="D278" s="5" t="s">
        <v>580</v>
      </c>
      <c r="E278" s="38" t="s">
        <v>75</v>
      </c>
      <c r="F278" s="38">
        <v>0.52</v>
      </c>
      <c r="H278" s="35">
        <f>IF(B278='Прейск для утв '!B332,1,0)</f>
        <v>1</v>
      </c>
      <c r="I278" s="35">
        <f>IF(C278='Прейск для утв '!C332,1,0)</f>
        <v>1</v>
      </c>
      <c r="J278" s="35" t="e">
        <f>IF(D278='Прейск для утв '!#REF!,1,0)</f>
        <v>#REF!</v>
      </c>
      <c r="K278" s="35">
        <f>IF(E278='Прейск для утв '!D332,1,0)</f>
        <v>1</v>
      </c>
      <c r="L278" s="35">
        <f>IF(F278='Прейск для утв '!E332,1,0)</f>
        <v>1</v>
      </c>
      <c r="N278" s="35" t="e">
        <f>IF(B278=#REF!,1,0)</f>
        <v>#REF!</v>
      </c>
      <c r="O278" s="35" t="e">
        <f>IF(C278=#REF!,1,0)</f>
        <v>#REF!</v>
      </c>
      <c r="P278" s="35" t="e">
        <f>IF(D278=#REF!,1,0)</f>
        <v>#REF!</v>
      </c>
      <c r="Q278" s="35" t="e">
        <f>IF(E278=#REF!,1,0)</f>
        <v>#REF!</v>
      </c>
      <c r="R278" s="35" t="e">
        <f>IF(F278=#REF!,1,0)</f>
        <v>#REF!</v>
      </c>
    </row>
    <row r="279" spans="1:18" ht="47.25">
      <c r="A279" s="38">
        <f t="shared" si="5"/>
        <v>262</v>
      </c>
      <c r="B279" s="5" t="s">
        <v>581</v>
      </c>
      <c r="C279" s="38" t="s">
        <v>9</v>
      </c>
      <c r="D279" s="5" t="s">
        <v>582</v>
      </c>
      <c r="E279" s="38" t="s">
        <v>75</v>
      </c>
      <c r="F279" s="38">
        <v>0.17</v>
      </c>
      <c r="H279" s="35">
        <f>IF(B279='Прейск для утв '!B333,1,0)</f>
        <v>1</v>
      </c>
      <c r="I279" s="35">
        <f>IF(C279='Прейск для утв '!C333,1,0)</f>
        <v>1</v>
      </c>
      <c r="J279" s="35" t="e">
        <f>IF(D279='Прейск для утв '!#REF!,1,0)</f>
        <v>#REF!</v>
      </c>
      <c r="K279" s="35">
        <f>IF(E279='Прейск для утв '!D333,1,0)</f>
        <v>1</v>
      </c>
      <c r="L279" s="35">
        <f>IF(F279='Прейск для утв '!E333,1,0)</f>
        <v>1</v>
      </c>
      <c r="N279" s="35" t="e">
        <f>IF(B279=#REF!,1,0)</f>
        <v>#REF!</v>
      </c>
      <c r="O279" s="35" t="e">
        <f>IF(C279=#REF!,1,0)</f>
        <v>#REF!</v>
      </c>
      <c r="P279" s="35" t="e">
        <f>IF(D279=#REF!,1,0)</f>
        <v>#REF!</v>
      </c>
      <c r="Q279" s="35" t="e">
        <f>IF(E279=#REF!,1,0)</f>
        <v>#REF!</v>
      </c>
      <c r="R279" s="35" t="e">
        <f>IF(F279=#REF!,1,0)</f>
        <v>#REF!</v>
      </c>
    </row>
    <row r="280" spans="1:18" ht="78.75">
      <c r="A280" s="38">
        <f t="shared" si="5"/>
        <v>263</v>
      </c>
      <c r="B280" s="5" t="s">
        <v>583</v>
      </c>
      <c r="C280" s="38" t="s">
        <v>9</v>
      </c>
      <c r="D280" s="5" t="s">
        <v>584</v>
      </c>
      <c r="E280" s="38" t="s">
        <v>75</v>
      </c>
      <c r="F280" s="38">
        <v>1.6</v>
      </c>
      <c r="H280" s="35">
        <f>IF(B280='Прейск для утв '!B334,1,0)</f>
        <v>1</v>
      </c>
      <c r="I280" s="35">
        <f>IF(C280='Прейск для утв '!C334,1,0)</f>
        <v>1</v>
      </c>
      <c r="J280" s="35" t="e">
        <f>IF(D280='Прейск для утв '!#REF!,1,0)</f>
        <v>#REF!</v>
      </c>
      <c r="K280" s="35">
        <f>IF(E280='Прейск для утв '!D334,1,0)</f>
        <v>1</v>
      </c>
      <c r="L280" s="35">
        <f>IF(F280='Прейск для утв '!E334,1,0)</f>
        <v>1</v>
      </c>
      <c r="N280" s="35" t="e">
        <f>IF(B280=#REF!,1,0)</f>
        <v>#REF!</v>
      </c>
      <c r="O280" s="35" t="e">
        <f>IF(C280=#REF!,1,0)</f>
        <v>#REF!</v>
      </c>
      <c r="P280" s="35" t="e">
        <f>IF(D280=#REF!,1,0)</f>
        <v>#REF!</v>
      </c>
      <c r="Q280" s="35" t="e">
        <f>IF(E280=#REF!,1,0)</f>
        <v>#REF!</v>
      </c>
      <c r="R280" s="35" t="e">
        <f>IF(F280=#REF!,1,0)</f>
        <v>#REF!</v>
      </c>
    </row>
    <row r="281" spans="1:18" ht="31.5">
      <c r="A281" s="38">
        <f t="shared" si="5"/>
        <v>264</v>
      </c>
      <c r="B281" s="5" t="s">
        <v>585</v>
      </c>
      <c r="C281" s="38" t="s">
        <v>9</v>
      </c>
      <c r="D281" s="5" t="s">
        <v>586</v>
      </c>
      <c r="E281" s="38" t="s">
        <v>75</v>
      </c>
      <c r="F281" s="38">
        <v>0.09</v>
      </c>
      <c r="H281" s="35">
        <f>IF(B281='Прейск для утв '!B335,1,0)</f>
        <v>1</v>
      </c>
      <c r="I281" s="35">
        <f>IF(C281='Прейск для утв '!C335,1,0)</f>
        <v>1</v>
      </c>
      <c r="J281" s="35" t="e">
        <f>IF(D281='Прейск для утв '!#REF!,1,0)</f>
        <v>#REF!</v>
      </c>
      <c r="K281" s="35">
        <f>IF(E281='Прейск для утв '!D335,1,0)</f>
        <v>1</v>
      </c>
      <c r="L281" s="35">
        <f>IF(F281='Прейск для утв '!E335,1,0)</f>
        <v>1</v>
      </c>
      <c r="N281" s="35" t="e">
        <f>IF(B281=#REF!,1,0)</f>
        <v>#REF!</v>
      </c>
      <c r="O281" s="35" t="e">
        <f>IF(C281=#REF!,1,0)</f>
        <v>#REF!</v>
      </c>
      <c r="P281" s="35" t="e">
        <f>IF(D281=#REF!,1,0)</f>
        <v>#REF!</v>
      </c>
      <c r="Q281" s="35" t="e">
        <f>IF(E281=#REF!,1,0)</f>
        <v>#REF!</v>
      </c>
      <c r="R281" s="35" t="e">
        <f>IF(F281=#REF!,1,0)</f>
        <v>#REF!</v>
      </c>
    </row>
    <row r="282" spans="1:18" ht="31.5">
      <c r="A282" s="38">
        <f t="shared" si="5"/>
        <v>265</v>
      </c>
      <c r="B282" s="5" t="s">
        <v>587</v>
      </c>
      <c r="C282" s="38" t="s">
        <v>9</v>
      </c>
      <c r="D282" s="5" t="s">
        <v>588</v>
      </c>
      <c r="E282" s="38" t="s">
        <v>75</v>
      </c>
      <c r="F282" s="38">
        <v>0.17</v>
      </c>
      <c r="H282" s="35">
        <f>IF(B282='Прейск для утв '!B336,1,0)</f>
        <v>1</v>
      </c>
      <c r="I282" s="35">
        <f>IF(C282='Прейск для утв '!C336,1,0)</f>
        <v>1</v>
      </c>
      <c r="J282" s="35" t="e">
        <f>IF(D282='Прейск для утв '!#REF!,1,0)</f>
        <v>#REF!</v>
      </c>
      <c r="K282" s="35">
        <f>IF(E282='Прейск для утв '!D336,1,0)</f>
        <v>1</v>
      </c>
      <c r="L282" s="35">
        <f>IF(F282='Прейск для утв '!E336,1,0)</f>
        <v>1</v>
      </c>
      <c r="N282" s="35" t="e">
        <f>IF(B282=#REF!,1,0)</f>
        <v>#REF!</v>
      </c>
      <c r="O282" s="35" t="e">
        <f>IF(C282=#REF!,1,0)</f>
        <v>#REF!</v>
      </c>
      <c r="P282" s="35" t="e">
        <f>IF(D282=#REF!,1,0)</f>
        <v>#REF!</v>
      </c>
      <c r="Q282" s="35" t="e">
        <f>IF(E282=#REF!,1,0)</f>
        <v>#REF!</v>
      </c>
      <c r="R282" s="35" t="e">
        <f>IF(F282=#REF!,1,0)</f>
        <v>#REF!</v>
      </c>
    </row>
    <row r="283" spans="1:18" ht="31.5">
      <c r="A283" s="38">
        <f t="shared" si="5"/>
        <v>266</v>
      </c>
      <c r="B283" s="5" t="s">
        <v>589</v>
      </c>
      <c r="C283" s="38" t="s">
        <v>9</v>
      </c>
      <c r="D283" s="5" t="s">
        <v>590</v>
      </c>
      <c r="E283" s="38" t="s">
        <v>75</v>
      </c>
      <c r="F283" s="38">
        <v>0.15</v>
      </c>
      <c r="H283" s="35">
        <f>IF(B283='Прейск для утв '!B337,1,0)</f>
        <v>1</v>
      </c>
      <c r="I283" s="35">
        <f>IF(C283='Прейск для утв '!C337,1,0)</f>
        <v>1</v>
      </c>
      <c r="J283" s="35" t="e">
        <f>IF(D283='Прейск для утв '!#REF!,1,0)</f>
        <v>#REF!</v>
      </c>
      <c r="K283" s="35">
        <f>IF(E283='Прейск для утв '!D337,1,0)</f>
        <v>1</v>
      </c>
      <c r="L283" s="35">
        <f>IF(F283='Прейск для утв '!E337,1,0)</f>
        <v>1</v>
      </c>
      <c r="N283" s="35" t="e">
        <f>IF(B283=#REF!,1,0)</f>
        <v>#REF!</v>
      </c>
      <c r="O283" s="35" t="e">
        <f>IF(C283=#REF!,1,0)</f>
        <v>#REF!</v>
      </c>
      <c r="P283" s="35" t="e">
        <f>IF(D283=#REF!,1,0)</f>
        <v>#REF!</v>
      </c>
      <c r="Q283" s="35" t="e">
        <f>IF(E283=#REF!,1,0)</f>
        <v>#REF!</v>
      </c>
      <c r="R283" s="35" t="e">
        <f>IF(F283=#REF!,1,0)</f>
        <v>#REF!</v>
      </c>
    </row>
    <row r="284" spans="1:18" ht="94.5">
      <c r="A284" s="38">
        <f t="shared" si="5"/>
        <v>267</v>
      </c>
      <c r="B284" s="5" t="s">
        <v>663</v>
      </c>
      <c r="C284" s="38" t="s">
        <v>9</v>
      </c>
      <c r="D284" s="5" t="s">
        <v>591</v>
      </c>
      <c r="E284" s="38" t="s">
        <v>592</v>
      </c>
      <c r="F284" s="38">
        <v>0.47</v>
      </c>
      <c r="H284" s="35">
        <f>IF(B284='Прейск для утв '!B338,1,0)</f>
        <v>1</v>
      </c>
      <c r="I284" s="35">
        <f>IF(C284='Прейск для утв '!C338,1,0)</f>
        <v>1</v>
      </c>
      <c r="J284" s="35" t="e">
        <f>IF(D284='Прейск для утв '!#REF!,1,0)</f>
        <v>#REF!</v>
      </c>
      <c r="K284" s="35">
        <f>IF(E284='Прейск для утв '!D338,1,0)</f>
        <v>1</v>
      </c>
      <c r="L284" s="35">
        <f>IF(F284='Прейск для утв '!E338,1,0)</f>
        <v>1</v>
      </c>
      <c r="N284" s="35" t="e">
        <f>IF(B284=#REF!,1,0)</f>
        <v>#REF!</v>
      </c>
      <c r="O284" s="35" t="e">
        <f>IF(C284=#REF!,1,0)</f>
        <v>#REF!</v>
      </c>
      <c r="P284" s="35" t="e">
        <f>IF(D284=#REF!,1,0)</f>
        <v>#REF!</v>
      </c>
      <c r="Q284" s="35" t="e">
        <f>IF(E284=#REF!,1,0)</f>
        <v>#REF!</v>
      </c>
      <c r="R284" s="35" t="e">
        <f>IF(F284=#REF!,1,0)</f>
        <v>#REF!</v>
      </c>
    </row>
    <row r="285" spans="1:18" ht="47.25" customHeight="1">
      <c r="A285" s="38">
        <f t="shared" si="5"/>
        <v>268</v>
      </c>
      <c r="B285" s="5" t="s">
        <v>593</v>
      </c>
      <c r="C285" s="38" t="s">
        <v>9</v>
      </c>
      <c r="D285" s="5" t="s">
        <v>594</v>
      </c>
      <c r="E285" s="38" t="s">
        <v>75</v>
      </c>
      <c r="F285" s="38">
        <v>1.06</v>
      </c>
      <c r="H285" s="35">
        <f>IF(B285='Прейск для утв '!B339,1,0)</f>
        <v>1</v>
      </c>
      <c r="I285" s="35">
        <f>IF(C285='Прейск для утв '!C339,1,0)</f>
        <v>1</v>
      </c>
      <c r="J285" s="35" t="e">
        <f>IF(D285='Прейск для утв '!#REF!,1,0)</f>
        <v>#REF!</v>
      </c>
      <c r="K285" s="35">
        <f>IF(E285='Прейск для утв '!D339,1,0)</f>
        <v>1</v>
      </c>
      <c r="L285" s="35">
        <f>IF(F285='Прейск для утв '!E339,1,0)</f>
        <v>1</v>
      </c>
      <c r="N285" s="35" t="e">
        <f>IF(B285=#REF!,1,0)</f>
        <v>#REF!</v>
      </c>
      <c r="O285" s="35" t="e">
        <f>IF(C285=#REF!,1,0)</f>
        <v>#REF!</v>
      </c>
      <c r="P285" s="35" t="e">
        <f>IF(D285=#REF!,1,0)</f>
        <v>#REF!</v>
      </c>
      <c r="Q285" s="35" t="e">
        <f>IF(E285=#REF!,1,0)</f>
        <v>#REF!</v>
      </c>
      <c r="R285" s="35" t="e">
        <f>IF(F285=#REF!,1,0)</f>
        <v>#REF!</v>
      </c>
    </row>
    <row r="286" spans="1:18" ht="47.25" customHeight="1">
      <c r="A286" s="117">
        <v>269</v>
      </c>
      <c r="B286" s="2" t="s">
        <v>595</v>
      </c>
      <c r="C286" s="118" t="s">
        <v>596</v>
      </c>
      <c r="D286" s="119" t="s">
        <v>679</v>
      </c>
      <c r="E286" s="118" t="s">
        <v>597</v>
      </c>
      <c r="F286" s="21">
        <v>2.84</v>
      </c>
      <c r="H286" s="35">
        <f>IF(B286='Прейск для утв '!B340,1,0)</f>
        <v>1</v>
      </c>
      <c r="I286" s="35">
        <f>IF(C286='Прейск для утв '!C340,1,0)</f>
        <v>1</v>
      </c>
      <c r="J286" s="35" t="e">
        <f>IF(D286='Прейск для утв '!#REF!,1,0)</f>
        <v>#REF!</v>
      </c>
      <c r="K286" s="35">
        <f>IF(E286='Прейск для утв '!D340,1,0)</f>
        <v>1</v>
      </c>
      <c r="L286" s="35">
        <f>IF(F286='Прейск для утв '!E340,1,0)</f>
        <v>1</v>
      </c>
      <c r="N286" s="35" t="e">
        <f>IF(B286=#REF!,1,0)</f>
        <v>#REF!</v>
      </c>
      <c r="O286" s="35" t="e">
        <f>IF(C286=#REF!,1,0)</f>
        <v>#REF!</v>
      </c>
      <c r="P286" s="35" t="e">
        <f>IF(D286=#REF!,1,0)</f>
        <v>#REF!</v>
      </c>
      <c r="Q286" s="35" t="e">
        <f>IF(E286=#REF!,1,0)</f>
        <v>#REF!</v>
      </c>
      <c r="R286" s="35" t="e">
        <f>IF(F286=#REF!,1,0)</f>
        <v>#REF!</v>
      </c>
    </row>
    <row r="287" spans="1:18" ht="15.75">
      <c r="A287" s="117"/>
      <c r="B287" s="2" t="s">
        <v>598</v>
      </c>
      <c r="C287" s="118"/>
      <c r="D287" s="120"/>
      <c r="E287" s="118"/>
      <c r="F287" s="21">
        <v>3.38</v>
      </c>
      <c r="H287" s="35">
        <f>IF(B287='Прейск для утв '!B341,1,0)</f>
        <v>1</v>
      </c>
      <c r="I287" s="35">
        <f>IF(C287='Прейск для утв '!C341,1,0)</f>
        <v>1</v>
      </c>
      <c r="J287" s="35" t="e">
        <f>IF(D287='Прейск для утв '!#REF!,1,0)</f>
        <v>#REF!</v>
      </c>
      <c r="K287" s="35">
        <f>IF(E287='Прейск для утв '!D341,1,0)</f>
        <v>1</v>
      </c>
      <c r="L287" s="35">
        <f>IF(F287='Прейск для утв '!E341,1,0)</f>
        <v>1</v>
      </c>
      <c r="N287" s="35" t="e">
        <f>IF(B287=#REF!,1,0)</f>
        <v>#REF!</v>
      </c>
      <c r="O287" s="35" t="e">
        <f>IF(C287=#REF!,1,0)</f>
        <v>#REF!</v>
      </c>
      <c r="P287" s="35" t="e">
        <f>IF(D287=#REF!,1,0)</f>
        <v>#REF!</v>
      </c>
      <c r="Q287" s="35" t="e">
        <f>IF(E287=#REF!,1,0)</f>
        <v>#REF!</v>
      </c>
      <c r="R287" s="35" t="e">
        <f>IF(F287=#REF!,1,0)</f>
        <v>#REF!</v>
      </c>
    </row>
    <row r="288" spans="1:18" ht="15.75">
      <c r="A288" s="117"/>
      <c r="B288" s="2" t="s">
        <v>599</v>
      </c>
      <c r="C288" s="118"/>
      <c r="D288" s="120"/>
      <c r="E288" s="118"/>
      <c r="F288" s="21">
        <v>4</v>
      </c>
      <c r="H288" s="35">
        <f>IF(B288='Прейск для утв '!B342,1,0)</f>
        <v>1</v>
      </c>
      <c r="I288" s="35">
        <f>IF(C288='Прейск для утв '!C342,1,0)</f>
        <v>1</v>
      </c>
      <c r="J288" s="35" t="e">
        <f>IF(D288='Прейск для утв '!#REF!,1,0)</f>
        <v>#REF!</v>
      </c>
      <c r="K288" s="35">
        <f>IF(E288='Прейск для утв '!D342,1,0)</f>
        <v>1</v>
      </c>
      <c r="L288" s="35">
        <f>IF(F288='Прейск для утв '!E342,1,0)</f>
        <v>1</v>
      </c>
      <c r="N288" s="35" t="e">
        <f>IF(B288=#REF!,1,0)</f>
        <v>#REF!</v>
      </c>
      <c r="O288" s="35" t="e">
        <f>IF(C288=#REF!,1,0)</f>
        <v>#REF!</v>
      </c>
      <c r="P288" s="35" t="e">
        <f>IF(D288=#REF!,1,0)</f>
        <v>#REF!</v>
      </c>
      <c r="Q288" s="35" t="e">
        <f>IF(E288=#REF!,1,0)</f>
        <v>#REF!</v>
      </c>
      <c r="R288" s="35" t="e">
        <f>IF(F288=#REF!,1,0)</f>
        <v>#REF!</v>
      </c>
    </row>
    <row r="289" spans="1:18" ht="15.75">
      <c r="A289" s="117"/>
      <c r="B289" s="2" t="s">
        <v>600</v>
      </c>
      <c r="C289" s="118"/>
      <c r="D289" s="121"/>
      <c r="E289" s="118"/>
      <c r="F289" s="21">
        <v>4.78</v>
      </c>
      <c r="H289" s="35">
        <f>IF(B289='Прейск для утв '!B343,1,0)</f>
        <v>1</v>
      </c>
      <c r="I289" s="35">
        <f>IF(C289='Прейск для утв '!C343,1,0)</f>
        <v>1</v>
      </c>
      <c r="J289" s="35" t="e">
        <f>IF(D289='Прейск для утв '!#REF!,1,0)</f>
        <v>#REF!</v>
      </c>
      <c r="K289" s="35">
        <f>IF(E289='Прейск для утв '!D343,1,0)</f>
        <v>1</v>
      </c>
      <c r="L289" s="35">
        <f>IF(F289='Прейск для утв '!E343,1,0)</f>
        <v>1</v>
      </c>
      <c r="N289" s="35" t="e">
        <f>IF(B289=#REF!,1,0)</f>
        <v>#REF!</v>
      </c>
      <c r="O289" s="35" t="e">
        <f>IF(C289=#REF!,1,0)</f>
        <v>#REF!</v>
      </c>
      <c r="P289" s="35" t="e">
        <f>IF(D289=#REF!,1,0)</f>
        <v>#REF!</v>
      </c>
      <c r="Q289" s="35" t="e">
        <f>IF(E289=#REF!,1,0)</f>
        <v>#REF!</v>
      </c>
      <c r="R289" s="35" t="e">
        <f>IF(F289=#REF!,1,0)</f>
        <v>#REF!</v>
      </c>
    </row>
    <row r="290" spans="1:18" ht="63">
      <c r="A290" s="117">
        <v>270</v>
      </c>
      <c r="B290" s="2" t="s">
        <v>601</v>
      </c>
      <c r="C290" s="118" t="s">
        <v>602</v>
      </c>
      <c r="D290" s="123" t="s">
        <v>679</v>
      </c>
      <c r="E290" s="118" t="s">
        <v>597</v>
      </c>
      <c r="F290" s="21">
        <v>0.86</v>
      </c>
      <c r="H290" s="35">
        <f>IF(B290='Прейск для утв '!B344,1,0)</f>
        <v>1</v>
      </c>
      <c r="I290" s="35">
        <f>IF(C290='Прейск для утв '!C344,1,0)</f>
        <v>1</v>
      </c>
      <c r="J290" s="35" t="e">
        <f>IF(D290='Прейск для утв '!#REF!,1,0)</f>
        <v>#REF!</v>
      </c>
      <c r="K290" s="35">
        <f>IF(E290='Прейск для утв '!D344,1,0)</f>
        <v>1</v>
      </c>
      <c r="L290" s="35">
        <f>IF(F290='Прейск для утв '!E344,1,0)</f>
        <v>1</v>
      </c>
      <c r="N290" s="35" t="e">
        <f>IF(B290=#REF!,1,0)</f>
        <v>#REF!</v>
      </c>
      <c r="O290" s="35" t="e">
        <f>IF(C290=#REF!,1,0)</f>
        <v>#REF!</v>
      </c>
      <c r="P290" s="35" t="e">
        <f>IF(D290=#REF!,1,0)</f>
        <v>#REF!</v>
      </c>
      <c r="Q290" s="35" t="e">
        <f>IF(E290=#REF!,1,0)</f>
        <v>#REF!</v>
      </c>
      <c r="R290" s="35" t="e">
        <f>IF(F290=#REF!,1,0)</f>
        <v>#REF!</v>
      </c>
    </row>
    <row r="291" spans="1:18" ht="15.75">
      <c r="A291" s="117"/>
      <c r="B291" s="2" t="s">
        <v>598</v>
      </c>
      <c r="C291" s="118"/>
      <c r="D291" s="124"/>
      <c r="E291" s="118"/>
      <c r="F291" s="21">
        <v>1.02</v>
      </c>
      <c r="H291" s="35">
        <f>IF(B291='Прейск для утв '!B345,1,0)</f>
        <v>1</v>
      </c>
      <c r="I291" s="35">
        <f>IF(C291='Прейск для утв '!C345,1,0)</f>
        <v>1</v>
      </c>
      <c r="J291" s="35" t="e">
        <f>IF(D291='Прейск для утв '!#REF!,1,0)</f>
        <v>#REF!</v>
      </c>
      <c r="K291" s="35">
        <f>IF(E291='Прейск для утв '!D345,1,0)</f>
        <v>1</v>
      </c>
      <c r="L291" s="35">
        <f>IF(F291='Прейск для утв '!E345,1,0)</f>
        <v>1</v>
      </c>
      <c r="N291" s="35" t="e">
        <f>IF(B291=#REF!,1,0)</f>
        <v>#REF!</v>
      </c>
      <c r="O291" s="35" t="e">
        <f>IF(C291=#REF!,1,0)</f>
        <v>#REF!</v>
      </c>
      <c r="P291" s="35" t="e">
        <f>IF(D291=#REF!,1,0)</f>
        <v>#REF!</v>
      </c>
      <c r="Q291" s="35" t="e">
        <f>IF(E291=#REF!,1,0)</f>
        <v>#REF!</v>
      </c>
      <c r="R291" s="35" t="e">
        <f>IF(F291=#REF!,1,0)</f>
        <v>#REF!</v>
      </c>
    </row>
    <row r="292" spans="1:18" ht="15.75">
      <c r="A292" s="117"/>
      <c r="B292" s="2" t="s">
        <v>599</v>
      </c>
      <c r="C292" s="118"/>
      <c r="D292" s="124"/>
      <c r="E292" s="118"/>
      <c r="F292" s="21">
        <v>1.2</v>
      </c>
      <c r="H292" s="35">
        <f>IF(B292='Прейск для утв '!B346,1,0)</f>
        <v>1</v>
      </c>
      <c r="I292" s="35">
        <f>IF(C292='Прейск для утв '!C346,1,0)</f>
        <v>1</v>
      </c>
      <c r="J292" s="35" t="e">
        <f>IF(D292='Прейск для утв '!#REF!,1,0)</f>
        <v>#REF!</v>
      </c>
      <c r="K292" s="35">
        <f>IF(E292='Прейск для утв '!D346,1,0)</f>
        <v>1</v>
      </c>
      <c r="L292" s="35">
        <f>IF(F292='Прейск для утв '!E346,1,0)</f>
        <v>1</v>
      </c>
      <c r="N292" s="35" t="e">
        <f>IF(B292=#REF!,1,0)</f>
        <v>#REF!</v>
      </c>
      <c r="O292" s="35" t="e">
        <f>IF(C292=#REF!,1,0)</f>
        <v>#REF!</v>
      </c>
      <c r="P292" s="35" t="e">
        <f>IF(D292=#REF!,1,0)</f>
        <v>#REF!</v>
      </c>
      <c r="Q292" s="35" t="e">
        <f>IF(E292=#REF!,1,0)</f>
        <v>#REF!</v>
      </c>
      <c r="R292" s="35" t="e">
        <f>IF(F292=#REF!,1,0)</f>
        <v>#REF!</v>
      </c>
    </row>
    <row r="293" spans="1:18" ht="15.75">
      <c r="A293" s="117"/>
      <c r="B293" s="2" t="s">
        <v>600</v>
      </c>
      <c r="C293" s="118"/>
      <c r="D293" s="125"/>
      <c r="E293" s="118"/>
      <c r="F293" s="21">
        <v>1.44</v>
      </c>
      <c r="H293" s="35">
        <f>IF(B293='Прейск для утв '!B347,1,0)</f>
        <v>1</v>
      </c>
      <c r="I293" s="35">
        <f>IF(C293='Прейск для утв '!C347,1,0)</f>
        <v>1</v>
      </c>
      <c r="J293" s="35" t="e">
        <f>IF(D293='Прейск для утв '!#REF!,1,0)</f>
        <v>#REF!</v>
      </c>
      <c r="K293" s="35">
        <f>IF(E293='Прейск для утв '!D347,1,0)</f>
        <v>1</v>
      </c>
      <c r="L293" s="35">
        <f>IF(F293='Прейск для утв '!E347,1,0)</f>
        <v>1</v>
      </c>
      <c r="N293" s="35" t="e">
        <f>IF(B293=#REF!,1,0)</f>
        <v>#REF!</v>
      </c>
      <c r="O293" s="35" t="e">
        <f>IF(C293=#REF!,1,0)</f>
        <v>#REF!</v>
      </c>
      <c r="P293" s="35" t="e">
        <f>IF(D293=#REF!,1,0)</f>
        <v>#REF!</v>
      </c>
      <c r="Q293" s="35" t="e">
        <f>IF(E293=#REF!,1,0)</f>
        <v>#REF!</v>
      </c>
      <c r="R293" s="35" t="e">
        <f>IF(F293=#REF!,1,0)</f>
        <v>#REF!</v>
      </c>
    </row>
    <row r="294" spans="1:18" ht="47.25">
      <c r="A294" s="37">
        <v>271</v>
      </c>
      <c r="B294" s="2" t="s">
        <v>603</v>
      </c>
      <c r="C294" s="38" t="s">
        <v>604</v>
      </c>
      <c r="D294" s="5" t="s">
        <v>605</v>
      </c>
      <c r="E294" s="38" t="s">
        <v>606</v>
      </c>
      <c r="F294" s="21">
        <v>0.91</v>
      </c>
      <c r="H294" s="35">
        <f>IF(B294='Прейск для утв '!B348,1,0)</f>
        <v>1</v>
      </c>
      <c r="I294" s="35">
        <f>IF(C294='Прейск для утв '!C348,1,0)</f>
        <v>1</v>
      </c>
      <c r="J294" s="35" t="e">
        <f>IF(D294='Прейск для утв '!#REF!,1,0)</f>
        <v>#REF!</v>
      </c>
      <c r="K294" s="35">
        <f>IF(E294='Прейск для утв '!D348,1,0)</f>
        <v>1</v>
      </c>
      <c r="L294" s="35">
        <f>IF(F294='Прейск для утв '!E348,1,0)</f>
        <v>1</v>
      </c>
      <c r="N294" s="35" t="e">
        <f>IF(B294=#REF!,1,0)</f>
        <v>#REF!</v>
      </c>
      <c r="O294" s="35" t="e">
        <f>IF(C294=#REF!,1,0)</f>
        <v>#REF!</v>
      </c>
      <c r="P294" s="35" t="e">
        <f>IF(D294=#REF!,1,0)</f>
        <v>#REF!</v>
      </c>
      <c r="Q294" s="35" t="e">
        <f>IF(E294=#REF!,1,0)</f>
        <v>#REF!</v>
      </c>
      <c r="R294" s="35" t="e">
        <f>IF(F294=#REF!,1,0)</f>
        <v>#REF!</v>
      </c>
    </row>
    <row r="295" spans="1:18" ht="63">
      <c r="A295" s="37">
        <f>A294+1</f>
        <v>272</v>
      </c>
      <c r="B295" s="2" t="s">
        <v>607</v>
      </c>
      <c r="C295" s="38" t="s">
        <v>9</v>
      </c>
      <c r="D295" s="5" t="s">
        <v>608</v>
      </c>
      <c r="E295" s="38" t="s">
        <v>606</v>
      </c>
      <c r="F295" s="21">
        <v>0.38</v>
      </c>
      <c r="H295" s="35">
        <f>IF(B295='Прейск для утв '!B349,1,0)</f>
        <v>1</v>
      </c>
      <c r="I295" s="35">
        <f>IF(C295='Прейск для утв '!C349,1,0)</f>
        <v>1</v>
      </c>
      <c r="J295" s="35" t="e">
        <f>IF(D295='Прейск для утв '!#REF!,1,0)</f>
        <v>#REF!</v>
      </c>
      <c r="K295" s="35">
        <f>IF(E295='Прейск для утв '!D349,1,0)</f>
        <v>1</v>
      </c>
      <c r="L295" s="35">
        <f>IF(F295='Прейск для утв '!E349,1,0)</f>
        <v>1</v>
      </c>
      <c r="N295" s="35" t="e">
        <f>IF(B295=#REF!,1,0)</f>
        <v>#REF!</v>
      </c>
      <c r="O295" s="35" t="e">
        <f>IF(C295=#REF!,1,0)</f>
        <v>#REF!</v>
      </c>
      <c r="P295" s="35" t="e">
        <f>IF(D295=#REF!,1,0)</f>
        <v>#REF!</v>
      </c>
      <c r="Q295" s="35" t="e">
        <f>IF(E295=#REF!,1,0)</f>
        <v>#REF!</v>
      </c>
      <c r="R295" s="35" t="e">
        <f>IF(F295=#REF!,1,0)</f>
        <v>#REF!</v>
      </c>
    </row>
    <row r="296" spans="1:18" ht="157.5">
      <c r="A296" s="37">
        <f aca="true" t="shared" si="6" ref="A296:A315">A295+1</f>
        <v>273</v>
      </c>
      <c r="B296" s="2" t="s">
        <v>609</v>
      </c>
      <c r="C296" s="38" t="s">
        <v>9</v>
      </c>
      <c r="D296" s="5" t="s">
        <v>610</v>
      </c>
      <c r="E296" s="38" t="s">
        <v>611</v>
      </c>
      <c r="F296" s="21">
        <v>1.22</v>
      </c>
      <c r="H296" s="35">
        <f>IF(B296='Прейск для утв '!B350,1,0)</f>
        <v>1</v>
      </c>
      <c r="I296" s="35">
        <f>IF(C296='Прейск для утв '!C350,1,0)</f>
        <v>1</v>
      </c>
      <c r="J296" s="35" t="e">
        <f>IF(D296='Прейск для утв '!#REF!,1,0)</f>
        <v>#REF!</v>
      </c>
      <c r="K296" s="35">
        <f>IF(E296='Прейск для утв '!D350,1,0)</f>
        <v>1</v>
      </c>
      <c r="L296" s="35">
        <f>IF(F296='Прейск для утв '!E350,1,0)</f>
        <v>1</v>
      </c>
      <c r="N296" s="35" t="e">
        <f>IF(B296=#REF!,1,0)</f>
        <v>#REF!</v>
      </c>
      <c r="O296" s="35" t="e">
        <f>IF(C296=#REF!,1,0)</f>
        <v>#REF!</v>
      </c>
      <c r="P296" s="35" t="e">
        <f>IF(D296=#REF!,1,0)</f>
        <v>#REF!</v>
      </c>
      <c r="Q296" s="35" t="e">
        <f>IF(E296=#REF!,1,0)</f>
        <v>#REF!</v>
      </c>
      <c r="R296" s="35" t="e">
        <f>IF(F296=#REF!,1,0)</f>
        <v>#REF!</v>
      </c>
    </row>
    <row r="297" spans="1:18" ht="94.5">
      <c r="A297" s="37">
        <f t="shared" si="6"/>
        <v>274</v>
      </c>
      <c r="B297" s="5" t="s">
        <v>613</v>
      </c>
      <c r="C297" s="38" t="s">
        <v>9</v>
      </c>
      <c r="D297" s="5" t="s">
        <v>614</v>
      </c>
      <c r="E297" s="38" t="s">
        <v>611</v>
      </c>
      <c r="F297" s="38">
        <v>0.25</v>
      </c>
      <c r="H297" s="35">
        <f>IF(B297='Прейск для утв '!B351,1,0)</f>
        <v>1</v>
      </c>
      <c r="I297" s="35">
        <f>IF(C297='Прейск для утв '!C351,1,0)</f>
        <v>1</v>
      </c>
      <c r="J297" s="35" t="e">
        <f>IF(D297='Прейск для утв '!#REF!,1,0)</f>
        <v>#REF!</v>
      </c>
      <c r="K297" s="35">
        <f>IF(E297='Прейск для утв '!D351,1,0)</f>
        <v>1</v>
      </c>
      <c r="L297" s="35">
        <f>IF(F297='Прейск для утв '!E351,1,0)</f>
        <v>1</v>
      </c>
      <c r="N297" s="35" t="e">
        <f>IF(B297=#REF!,1,0)</f>
        <v>#REF!</v>
      </c>
      <c r="O297" s="35" t="e">
        <f>IF(C297=#REF!,1,0)</f>
        <v>#REF!</v>
      </c>
      <c r="P297" s="35" t="e">
        <f>IF(D297=#REF!,1,0)</f>
        <v>#REF!</v>
      </c>
      <c r="Q297" s="35" t="e">
        <f>IF(E297=#REF!,1,0)</f>
        <v>#REF!</v>
      </c>
      <c r="R297" s="35" t="e">
        <f>IF(F297=#REF!,1,0)</f>
        <v>#REF!</v>
      </c>
    </row>
    <row r="298" spans="1:18" ht="94.5">
      <c r="A298" s="37">
        <f t="shared" si="6"/>
        <v>275</v>
      </c>
      <c r="B298" s="5" t="s">
        <v>615</v>
      </c>
      <c r="C298" s="38" t="s">
        <v>9</v>
      </c>
      <c r="D298" s="5" t="s">
        <v>614</v>
      </c>
      <c r="E298" s="38" t="s">
        <v>611</v>
      </c>
      <c r="F298" s="38">
        <v>0.65</v>
      </c>
      <c r="H298" s="35">
        <f>IF(B298='Прейск для утв '!B352,1,0)</f>
        <v>1</v>
      </c>
      <c r="I298" s="35">
        <f>IF(C298='Прейск для утв '!C352,1,0)</f>
        <v>1</v>
      </c>
      <c r="J298" s="35" t="e">
        <f>IF(D298='Прейск для утв '!#REF!,1,0)</f>
        <v>#REF!</v>
      </c>
      <c r="K298" s="35">
        <f>IF(E298='Прейск для утв '!D352,1,0)</f>
        <v>1</v>
      </c>
      <c r="L298" s="35">
        <f>IF(F298='Прейск для утв '!E352,1,0)</f>
        <v>1</v>
      </c>
      <c r="N298" s="35" t="e">
        <f>IF(B298=#REF!,1,0)</f>
        <v>#REF!</v>
      </c>
      <c r="O298" s="35" t="e">
        <f>IF(C298=#REF!,1,0)</f>
        <v>#REF!</v>
      </c>
      <c r="P298" s="35" t="e">
        <f>IF(D298=#REF!,1,0)</f>
        <v>#REF!</v>
      </c>
      <c r="Q298" s="35" t="e">
        <f>IF(E298=#REF!,1,0)</f>
        <v>#REF!</v>
      </c>
      <c r="R298" s="35" t="e">
        <f>IF(F298=#REF!,1,0)</f>
        <v>#REF!</v>
      </c>
    </row>
    <row r="299" spans="1:18" ht="94.5">
      <c r="A299" s="37">
        <f t="shared" si="6"/>
        <v>276</v>
      </c>
      <c r="B299" s="5" t="s">
        <v>616</v>
      </c>
      <c r="C299" s="38" t="s">
        <v>9</v>
      </c>
      <c r="D299" s="5" t="s">
        <v>614</v>
      </c>
      <c r="E299" s="38" t="s">
        <v>611</v>
      </c>
      <c r="F299" s="38">
        <v>1.04</v>
      </c>
      <c r="H299" s="35">
        <f>IF(B299='Прейск для утв '!B353,1,0)</f>
        <v>1</v>
      </c>
      <c r="I299" s="35">
        <f>IF(C299='Прейск для утв '!C353,1,0)</f>
        <v>1</v>
      </c>
      <c r="J299" s="35" t="e">
        <f>IF(D299='Прейск для утв '!#REF!,1,0)</f>
        <v>#REF!</v>
      </c>
      <c r="K299" s="35">
        <f>IF(E299='Прейск для утв '!D353,1,0)</f>
        <v>1</v>
      </c>
      <c r="L299" s="35">
        <f>IF(F299='Прейск для утв '!E353,1,0)</f>
        <v>1</v>
      </c>
      <c r="N299" s="35" t="e">
        <f>IF(B299=#REF!,1,0)</f>
        <v>#REF!</v>
      </c>
      <c r="O299" s="35" t="e">
        <f>IF(C299=#REF!,1,0)</f>
        <v>#REF!</v>
      </c>
      <c r="P299" s="35" t="e">
        <f>IF(D299=#REF!,1,0)</f>
        <v>#REF!</v>
      </c>
      <c r="Q299" s="35" t="e">
        <f>IF(E299=#REF!,1,0)</f>
        <v>#REF!</v>
      </c>
      <c r="R299" s="35" t="e">
        <f>IF(F299=#REF!,1,0)</f>
        <v>#REF!</v>
      </c>
    </row>
    <row r="300" spans="1:18" ht="47.25">
      <c r="A300" s="37">
        <f t="shared" si="6"/>
        <v>277</v>
      </c>
      <c r="B300" s="5" t="s">
        <v>617</v>
      </c>
      <c r="C300" s="38" t="s">
        <v>9</v>
      </c>
      <c r="D300" s="5" t="s">
        <v>618</v>
      </c>
      <c r="E300" s="38" t="s">
        <v>611</v>
      </c>
      <c r="F300" s="38">
        <v>0.39</v>
      </c>
      <c r="H300" s="35">
        <f>IF(B300='Прейск для утв '!B354,1,0)</f>
        <v>1</v>
      </c>
      <c r="I300" s="35">
        <f>IF(C300='Прейск для утв '!C354,1,0)</f>
        <v>1</v>
      </c>
      <c r="J300" s="35" t="e">
        <f>IF(D300='Прейск для утв '!#REF!,1,0)</f>
        <v>#REF!</v>
      </c>
      <c r="K300" s="35">
        <f>IF(E300='Прейск для утв '!D354,1,0)</f>
        <v>1</v>
      </c>
      <c r="L300" s="35">
        <f>IF(F300='Прейск для утв '!E354,1,0)</f>
        <v>1</v>
      </c>
      <c r="N300" s="35" t="e">
        <f>IF(B300=#REF!,1,0)</f>
        <v>#REF!</v>
      </c>
      <c r="O300" s="35" t="e">
        <f>IF(C300=#REF!,1,0)</f>
        <v>#REF!</v>
      </c>
      <c r="P300" s="35" t="e">
        <f>IF(D300=#REF!,1,0)</f>
        <v>#REF!</v>
      </c>
      <c r="Q300" s="35" t="e">
        <f>IF(E300=#REF!,1,0)</f>
        <v>#REF!</v>
      </c>
      <c r="R300" s="35" t="e">
        <f>IF(F300=#REF!,1,0)</f>
        <v>#REF!</v>
      </c>
    </row>
    <row r="301" spans="1:18" ht="63">
      <c r="A301" s="37">
        <f t="shared" si="6"/>
        <v>278</v>
      </c>
      <c r="B301" s="5" t="s">
        <v>619</v>
      </c>
      <c r="C301" s="38" t="s">
        <v>9</v>
      </c>
      <c r="D301" s="5" t="s">
        <v>620</v>
      </c>
      <c r="E301" s="38" t="s">
        <v>611</v>
      </c>
      <c r="F301" s="38">
        <v>0.27</v>
      </c>
      <c r="H301" s="35">
        <f>IF(B301='Прейск для утв '!B355,1,0)</f>
        <v>1</v>
      </c>
      <c r="I301" s="35">
        <f>IF(C301='Прейск для утв '!C355,1,0)</f>
        <v>1</v>
      </c>
      <c r="J301" s="35" t="e">
        <f>IF(D301='Прейск для утв '!#REF!,1,0)</f>
        <v>#REF!</v>
      </c>
      <c r="K301" s="35">
        <f>IF(E301='Прейск для утв '!D355,1,0)</f>
        <v>1</v>
      </c>
      <c r="L301" s="35">
        <f>IF(F301='Прейск для утв '!E355,1,0)</f>
        <v>1</v>
      </c>
      <c r="N301" s="35" t="e">
        <f>IF(B301=#REF!,1,0)</f>
        <v>#REF!</v>
      </c>
      <c r="O301" s="35" t="e">
        <f>IF(C301=#REF!,1,0)</f>
        <v>#REF!</v>
      </c>
      <c r="P301" s="35" t="e">
        <f>IF(D301=#REF!,1,0)</f>
        <v>#REF!</v>
      </c>
      <c r="Q301" s="35" t="e">
        <f>IF(E301=#REF!,1,0)</f>
        <v>#REF!</v>
      </c>
      <c r="R301" s="35" t="e">
        <f>IF(F301=#REF!,1,0)</f>
        <v>#REF!</v>
      </c>
    </row>
    <row r="302" spans="1:18" ht="78.75">
      <c r="A302" s="37">
        <f t="shared" si="6"/>
        <v>279</v>
      </c>
      <c r="B302" s="6" t="s">
        <v>621</v>
      </c>
      <c r="C302" s="38" t="s">
        <v>9</v>
      </c>
      <c r="D302" s="6" t="s">
        <v>622</v>
      </c>
      <c r="E302" s="38" t="s">
        <v>611</v>
      </c>
      <c r="F302" s="38">
        <v>0.43</v>
      </c>
      <c r="H302" s="35">
        <f>IF(B302='Прейск для утв '!B356,1,0)</f>
        <v>1</v>
      </c>
      <c r="I302" s="35">
        <f>IF(C302='Прейск для утв '!C356,1,0)</f>
        <v>1</v>
      </c>
      <c r="J302" s="35" t="e">
        <f>IF(D302='Прейск для утв '!#REF!,1,0)</f>
        <v>#REF!</v>
      </c>
      <c r="K302" s="35">
        <f>IF(E302='Прейск для утв '!D356,1,0)</f>
        <v>1</v>
      </c>
      <c r="L302" s="35">
        <f>IF(F302='Прейск для утв '!E356,1,0)</f>
        <v>1</v>
      </c>
      <c r="N302" s="35" t="e">
        <f>IF(B302=#REF!,1,0)</f>
        <v>#REF!</v>
      </c>
      <c r="O302" s="35" t="e">
        <f>IF(C302=#REF!,1,0)</f>
        <v>#REF!</v>
      </c>
      <c r="P302" s="35" t="e">
        <f>IF(D302=#REF!,1,0)</f>
        <v>#REF!</v>
      </c>
      <c r="Q302" s="35" t="e">
        <f>IF(E302=#REF!,1,0)</f>
        <v>#REF!</v>
      </c>
      <c r="R302" s="35" t="e">
        <f>IF(F302=#REF!,1,0)</f>
        <v>#REF!</v>
      </c>
    </row>
    <row r="303" spans="1:18" ht="63">
      <c r="A303" s="37">
        <f t="shared" si="6"/>
        <v>280</v>
      </c>
      <c r="B303" s="6" t="s">
        <v>665</v>
      </c>
      <c r="C303" s="38" t="s">
        <v>9</v>
      </c>
      <c r="D303" s="6" t="s">
        <v>623</v>
      </c>
      <c r="E303" s="38" t="s">
        <v>611</v>
      </c>
      <c r="F303" s="38">
        <v>0.33</v>
      </c>
      <c r="H303" s="35" t="e">
        <f>IF(B303='Прейск для утв '!#REF!,1,0)</f>
        <v>#REF!</v>
      </c>
      <c r="I303" s="35" t="e">
        <f>IF(C303='Прейск для утв '!#REF!,1,0)</f>
        <v>#REF!</v>
      </c>
      <c r="J303" s="35" t="e">
        <f>IF(D303='Прейск для утв '!#REF!,1,0)</f>
        <v>#REF!</v>
      </c>
      <c r="K303" s="35" t="e">
        <f>IF(E303='Прейск для утв '!#REF!,1,0)</f>
        <v>#REF!</v>
      </c>
      <c r="L303" s="35" t="e">
        <f>IF(F303='Прейск для утв '!#REF!,1,0)</f>
        <v>#REF!</v>
      </c>
      <c r="N303" s="35" t="e">
        <f>IF(B303=#REF!,1,0)</f>
        <v>#REF!</v>
      </c>
      <c r="O303" s="35" t="e">
        <f>IF(C303=#REF!,1,0)</f>
        <v>#REF!</v>
      </c>
      <c r="P303" s="35" t="e">
        <f>IF(D303=#REF!,1,0)</f>
        <v>#REF!</v>
      </c>
      <c r="Q303" s="35" t="e">
        <f>IF(E303=#REF!,1,0)</f>
        <v>#REF!</v>
      </c>
      <c r="R303" s="35" t="e">
        <f>IF(F303=#REF!,1,0)</f>
        <v>#REF!</v>
      </c>
    </row>
    <row r="304" spans="1:18" ht="173.25">
      <c r="A304" s="37">
        <f t="shared" si="6"/>
        <v>281</v>
      </c>
      <c r="B304" s="6" t="s">
        <v>683</v>
      </c>
      <c r="C304" s="38" t="s">
        <v>9</v>
      </c>
      <c r="D304" s="6" t="s">
        <v>624</v>
      </c>
      <c r="E304" s="38" t="s">
        <v>611</v>
      </c>
      <c r="F304" s="38">
        <v>1.12</v>
      </c>
      <c r="H304" s="35" t="e">
        <f>IF(B304='Прейск для утв '!#REF!,1,0)</f>
        <v>#REF!</v>
      </c>
      <c r="I304" s="35" t="e">
        <f>IF(C304='Прейск для утв '!#REF!,1,0)</f>
        <v>#REF!</v>
      </c>
      <c r="J304" s="35" t="e">
        <f>IF(D304='Прейск для утв '!#REF!,1,0)</f>
        <v>#REF!</v>
      </c>
      <c r="K304" s="35" t="e">
        <f>IF(E304='Прейск для утв '!#REF!,1,0)</f>
        <v>#REF!</v>
      </c>
      <c r="L304" s="35" t="e">
        <f>IF(F304='Прейск для утв '!#REF!,1,0)</f>
        <v>#REF!</v>
      </c>
      <c r="N304" s="35" t="e">
        <f>IF(B304=#REF!,1,0)</f>
        <v>#REF!</v>
      </c>
      <c r="O304" s="35" t="e">
        <f>IF(C304=#REF!,1,0)</f>
        <v>#REF!</v>
      </c>
      <c r="P304" s="35" t="e">
        <f>IF(D304=#REF!,1,0)</f>
        <v>#REF!</v>
      </c>
      <c r="Q304" s="35" t="e">
        <f>IF(E304=#REF!,1,0)</f>
        <v>#REF!</v>
      </c>
      <c r="R304" s="35" t="e">
        <f>IF(F304=#REF!,1,0)</f>
        <v>#REF!</v>
      </c>
    </row>
    <row r="305" spans="1:18" ht="47.25">
      <c r="A305" s="37">
        <f t="shared" si="6"/>
        <v>282</v>
      </c>
      <c r="B305" s="6" t="s">
        <v>625</v>
      </c>
      <c r="C305" s="38" t="s">
        <v>9</v>
      </c>
      <c r="D305" s="6" t="s">
        <v>626</v>
      </c>
      <c r="E305" s="38" t="s">
        <v>611</v>
      </c>
      <c r="F305" s="38">
        <v>0.39</v>
      </c>
      <c r="H305" s="35" t="e">
        <f>IF(B305='Прейск для утв '!#REF!,1,0)</f>
        <v>#REF!</v>
      </c>
      <c r="I305" s="35" t="e">
        <f>IF(C305='Прейск для утв '!#REF!,1,0)</f>
        <v>#REF!</v>
      </c>
      <c r="J305" s="35" t="e">
        <f>IF(D305='Прейск для утв '!#REF!,1,0)</f>
        <v>#REF!</v>
      </c>
      <c r="K305" s="35" t="e">
        <f>IF(E305='Прейск для утв '!#REF!,1,0)</f>
        <v>#REF!</v>
      </c>
      <c r="L305" s="35" t="e">
        <f>IF(F305='Прейск для утв '!#REF!,1,0)</f>
        <v>#REF!</v>
      </c>
      <c r="N305" s="35" t="e">
        <f>IF(B305=#REF!,1,0)</f>
        <v>#REF!</v>
      </c>
      <c r="O305" s="35" t="e">
        <f>IF(C305=#REF!,1,0)</f>
        <v>#REF!</v>
      </c>
      <c r="P305" s="35" t="e">
        <f>IF(D305=#REF!,1,0)</f>
        <v>#REF!</v>
      </c>
      <c r="Q305" s="35" t="e">
        <f>IF(E305=#REF!,1,0)</f>
        <v>#REF!</v>
      </c>
      <c r="R305" s="35" t="e">
        <f>IF(F305=#REF!,1,0)</f>
        <v>#REF!</v>
      </c>
    </row>
    <row r="306" spans="1:18" ht="110.25">
      <c r="A306" s="37">
        <f t="shared" si="6"/>
        <v>283</v>
      </c>
      <c r="B306" s="6" t="s">
        <v>627</v>
      </c>
      <c r="C306" s="38" t="s">
        <v>9</v>
      </c>
      <c r="D306" s="7" t="s">
        <v>628</v>
      </c>
      <c r="E306" s="38" t="s">
        <v>611</v>
      </c>
      <c r="F306" s="38">
        <v>0.52</v>
      </c>
      <c r="H306" s="35" t="e">
        <f>IF(B306='Прейск для утв '!#REF!,1,0)</f>
        <v>#REF!</v>
      </c>
      <c r="I306" s="35" t="e">
        <f>IF(C306='Прейск для утв '!#REF!,1,0)</f>
        <v>#REF!</v>
      </c>
      <c r="J306" s="35" t="e">
        <f>IF(D306='Прейск для утв '!#REF!,1,0)</f>
        <v>#REF!</v>
      </c>
      <c r="K306" s="35" t="e">
        <f>IF(E306='Прейск для утв '!#REF!,1,0)</f>
        <v>#REF!</v>
      </c>
      <c r="L306" s="35" t="e">
        <f>IF(F306='Прейск для утв '!#REF!,1,0)</f>
        <v>#REF!</v>
      </c>
      <c r="N306" s="35" t="e">
        <f>IF(B306=#REF!,1,0)</f>
        <v>#REF!</v>
      </c>
      <c r="O306" s="35" t="e">
        <f>IF(C306=#REF!,1,0)</f>
        <v>#REF!</v>
      </c>
      <c r="P306" s="35" t="e">
        <f>IF(D306=#REF!,1,0)</f>
        <v>#REF!</v>
      </c>
      <c r="Q306" s="35" t="e">
        <f>IF(E306=#REF!,1,0)</f>
        <v>#REF!</v>
      </c>
      <c r="R306" s="35" t="e">
        <f>IF(F306=#REF!,1,0)</f>
        <v>#REF!</v>
      </c>
    </row>
    <row r="307" spans="1:18" ht="63">
      <c r="A307" s="37">
        <f t="shared" si="6"/>
        <v>284</v>
      </c>
      <c r="B307" s="6" t="s">
        <v>629</v>
      </c>
      <c r="C307" s="38" t="s">
        <v>9</v>
      </c>
      <c r="D307" s="6" t="s">
        <v>630</v>
      </c>
      <c r="E307" s="38" t="s">
        <v>597</v>
      </c>
      <c r="F307" s="38">
        <v>0.5</v>
      </c>
      <c r="H307" s="35" t="e">
        <f>IF(B307='Прейск для утв '!#REF!,1,0)</f>
        <v>#REF!</v>
      </c>
      <c r="I307" s="35" t="e">
        <f>IF(C307='Прейск для утв '!#REF!,1,0)</f>
        <v>#REF!</v>
      </c>
      <c r="J307" s="35" t="e">
        <f>IF(D307='Прейск для утв '!#REF!,1,0)</f>
        <v>#REF!</v>
      </c>
      <c r="K307" s="35" t="e">
        <f>IF(E307='Прейск для утв '!#REF!,1,0)</f>
        <v>#REF!</v>
      </c>
      <c r="L307" s="35" t="e">
        <f>IF(F307='Прейск для утв '!#REF!,1,0)</f>
        <v>#REF!</v>
      </c>
      <c r="N307" s="35" t="e">
        <f>IF(B307=#REF!,1,0)</f>
        <v>#REF!</v>
      </c>
      <c r="O307" s="35" t="e">
        <f>IF(C307=#REF!,1,0)</f>
        <v>#REF!</v>
      </c>
      <c r="P307" s="35" t="e">
        <f>IF(D307=#REF!,1,0)</f>
        <v>#REF!</v>
      </c>
      <c r="Q307" s="35" t="e">
        <f>IF(E307=#REF!,1,0)</f>
        <v>#REF!</v>
      </c>
      <c r="R307" s="35" t="e">
        <f>IF(F307=#REF!,1,0)</f>
        <v>#REF!</v>
      </c>
    </row>
    <row r="308" spans="1:18" ht="173.25">
      <c r="A308" s="37">
        <f t="shared" si="6"/>
        <v>285</v>
      </c>
      <c r="B308" s="6" t="s">
        <v>631</v>
      </c>
      <c r="C308" s="38" t="s">
        <v>9</v>
      </c>
      <c r="D308" s="6" t="s">
        <v>632</v>
      </c>
      <c r="E308" s="38" t="s">
        <v>695</v>
      </c>
      <c r="F308" s="38">
        <v>1.47</v>
      </c>
      <c r="H308" s="35" t="e">
        <f>IF(B308='Прейск для утв '!#REF!,1,0)</f>
        <v>#REF!</v>
      </c>
      <c r="I308" s="35" t="e">
        <f>IF(C308='Прейск для утв '!#REF!,1,0)</f>
        <v>#REF!</v>
      </c>
      <c r="J308" s="35" t="e">
        <f>IF(D308='Прейск для утв '!#REF!,1,0)</f>
        <v>#REF!</v>
      </c>
      <c r="K308" s="35" t="e">
        <f>IF(E308='Прейск для утв '!#REF!,1,0)</f>
        <v>#REF!</v>
      </c>
      <c r="L308" s="35" t="e">
        <f>IF(F308='Прейск для утв '!#REF!,1,0)</f>
        <v>#REF!</v>
      </c>
      <c r="N308" s="35" t="e">
        <f>IF(B308=#REF!,1,0)</f>
        <v>#REF!</v>
      </c>
      <c r="O308" s="35" t="e">
        <f>IF(C308=#REF!,1,0)</f>
        <v>#REF!</v>
      </c>
      <c r="P308" s="35" t="e">
        <f>IF(D308=#REF!,1,0)</f>
        <v>#REF!</v>
      </c>
      <c r="Q308" s="35" t="e">
        <f>IF(E308=#REF!,1,0)</f>
        <v>#REF!</v>
      </c>
      <c r="R308" s="35" t="e">
        <f>IF(F308=#REF!,1,0)</f>
        <v>#REF!</v>
      </c>
    </row>
    <row r="309" spans="1:18" ht="63">
      <c r="A309" s="37">
        <f t="shared" si="6"/>
        <v>286</v>
      </c>
      <c r="B309" s="6" t="s">
        <v>633</v>
      </c>
      <c r="C309" s="38" t="s">
        <v>9</v>
      </c>
      <c r="D309" s="6" t="s">
        <v>634</v>
      </c>
      <c r="E309" s="38" t="s">
        <v>695</v>
      </c>
      <c r="F309" s="38">
        <v>0.47</v>
      </c>
      <c r="H309" s="35" t="e">
        <f>IF(B309='Прейск для утв '!#REF!,1,0)</f>
        <v>#REF!</v>
      </c>
      <c r="I309" s="35" t="e">
        <f>IF(C309='Прейск для утв '!#REF!,1,0)</f>
        <v>#REF!</v>
      </c>
      <c r="J309" s="35" t="e">
        <f>IF(D309='Прейск для утв '!#REF!,1,0)</f>
        <v>#REF!</v>
      </c>
      <c r="K309" s="35" t="e">
        <f>IF(E309='Прейск для утв '!#REF!,1,0)</f>
        <v>#REF!</v>
      </c>
      <c r="L309" s="35" t="e">
        <f>IF(F309='Прейск для утв '!#REF!,1,0)</f>
        <v>#REF!</v>
      </c>
      <c r="N309" s="35" t="e">
        <f>IF(B309=#REF!,1,0)</f>
        <v>#REF!</v>
      </c>
      <c r="O309" s="35" t="e">
        <f>IF(C309=#REF!,1,0)</f>
        <v>#REF!</v>
      </c>
      <c r="P309" s="35" t="e">
        <f>IF(D309=#REF!,1,0)</f>
        <v>#REF!</v>
      </c>
      <c r="Q309" s="35" t="e">
        <f>IF(E309=#REF!,1,0)</f>
        <v>#REF!</v>
      </c>
      <c r="R309" s="35" t="e">
        <f>IF(F309=#REF!,1,0)</f>
        <v>#REF!</v>
      </c>
    </row>
    <row r="310" spans="1:18" ht="157.5">
      <c r="A310" s="37">
        <f t="shared" si="6"/>
        <v>287</v>
      </c>
      <c r="B310" s="6" t="s">
        <v>635</v>
      </c>
      <c r="C310" s="38" t="s">
        <v>9</v>
      </c>
      <c r="D310" s="44" t="s">
        <v>636</v>
      </c>
      <c r="E310" s="38" t="s">
        <v>695</v>
      </c>
      <c r="F310" s="38">
        <v>1.34</v>
      </c>
      <c r="H310" s="35" t="e">
        <f>IF(B310='Прейск для утв '!#REF!,1,0)</f>
        <v>#REF!</v>
      </c>
      <c r="I310" s="35" t="e">
        <f>IF(C310='Прейск для утв '!#REF!,1,0)</f>
        <v>#REF!</v>
      </c>
      <c r="J310" s="35" t="e">
        <f>IF(D310='Прейск для утв '!#REF!,1,0)</f>
        <v>#REF!</v>
      </c>
      <c r="K310" s="35" t="e">
        <f>IF(E310='Прейск для утв '!#REF!,1,0)</f>
        <v>#REF!</v>
      </c>
      <c r="L310" s="35" t="e">
        <f>IF(F310='Прейск для утв '!#REF!,1,0)</f>
        <v>#REF!</v>
      </c>
      <c r="N310" s="35" t="e">
        <f>IF(B310=#REF!,1,0)</f>
        <v>#REF!</v>
      </c>
      <c r="O310" s="35" t="e">
        <f>IF(C310=#REF!,1,0)</f>
        <v>#REF!</v>
      </c>
      <c r="P310" s="35" t="e">
        <f>IF(D310=#REF!,1,0)</f>
        <v>#REF!</v>
      </c>
      <c r="Q310" s="35" t="e">
        <f>IF(E310=#REF!,1,0)</f>
        <v>#REF!</v>
      </c>
      <c r="R310" s="35" t="e">
        <f>IF(F310=#REF!,1,0)</f>
        <v>#REF!</v>
      </c>
    </row>
    <row r="311" spans="1:18" s="43" customFormat="1" ht="63">
      <c r="A311" s="45">
        <f t="shared" si="6"/>
        <v>288</v>
      </c>
      <c r="B311" s="40" t="s">
        <v>684</v>
      </c>
      <c r="C311" s="41" t="s">
        <v>9</v>
      </c>
      <c r="D311" s="42" t="s">
        <v>685</v>
      </c>
      <c r="E311" s="38" t="s">
        <v>694</v>
      </c>
      <c r="F311" s="34">
        <v>0.5</v>
      </c>
      <c r="H311" s="35">
        <f>IF(B311='Прейск для утв '!B357,1,0)</f>
        <v>1</v>
      </c>
      <c r="I311" s="35">
        <f>IF(C311='Прейск для утв '!C357,1,0)</f>
        <v>1</v>
      </c>
      <c r="J311" s="35" t="e">
        <f>IF(D311='Прейск для утв '!#REF!,1,0)</f>
        <v>#REF!</v>
      </c>
      <c r="K311" s="35">
        <f>IF(E311='Прейск для утв '!D357,1,0)</f>
        <v>1</v>
      </c>
      <c r="L311" s="35">
        <f>IF(F311='Прейск для утв '!E357,1,0)</f>
        <v>1</v>
      </c>
      <c r="N311" s="35" t="e">
        <f>IF(B311=#REF!,1,0)</f>
        <v>#REF!</v>
      </c>
      <c r="O311" s="35" t="e">
        <f>IF(C311=#REF!,1,0)</f>
        <v>#REF!</v>
      </c>
      <c r="P311" s="35" t="e">
        <f>IF(D311=#REF!,1,0)</f>
        <v>#REF!</v>
      </c>
      <c r="Q311" s="35" t="e">
        <f>IF(E311=#REF!,1,0)</f>
        <v>#REF!</v>
      </c>
      <c r="R311" s="35" t="e">
        <f>IF(F311=#REF!,1,0)</f>
        <v>#REF!</v>
      </c>
    </row>
    <row r="312" spans="1:18" s="43" customFormat="1" ht="78.75">
      <c r="A312" s="45">
        <f t="shared" si="6"/>
        <v>289</v>
      </c>
      <c r="B312" s="5" t="s">
        <v>692</v>
      </c>
      <c r="C312" s="38" t="s">
        <v>9</v>
      </c>
      <c r="D312" s="39" t="s">
        <v>612</v>
      </c>
      <c r="E312" s="38" t="s">
        <v>10</v>
      </c>
      <c r="F312" s="38">
        <v>0.65</v>
      </c>
      <c r="H312" s="35">
        <f>IF(B312='Прейск для утв '!B358,1,0)</f>
        <v>1</v>
      </c>
      <c r="I312" s="35">
        <f>IF(C312='Прейск для утв '!C358,1,0)</f>
        <v>1</v>
      </c>
      <c r="J312" s="35" t="e">
        <f>IF(D312='Прейск для утв '!#REF!,1,0)</f>
        <v>#REF!</v>
      </c>
      <c r="K312" s="35">
        <f>IF(E312='Прейск для утв '!D358,1,0)</f>
        <v>1</v>
      </c>
      <c r="L312" s="35">
        <f>IF(F312='Прейск для утв '!E358,1,0)</f>
        <v>1</v>
      </c>
      <c r="N312" s="35" t="e">
        <f>IF(B312=#REF!,1,0)</f>
        <v>#REF!</v>
      </c>
      <c r="O312" s="35" t="e">
        <f>IF(C312=#REF!,1,0)</f>
        <v>#REF!</v>
      </c>
      <c r="P312" s="35" t="e">
        <f>IF(D312=#REF!,1,0)</f>
        <v>#REF!</v>
      </c>
      <c r="Q312" s="35" t="e">
        <f>IF(E312=#REF!,1,0)</f>
        <v>#REF!</v>
      </c>
      <c r="R312" s="35" t="e">
        <f>IF(F312=#REF!,1,0)</f>
        <v>#REF!</v>
      </c>
    </row>
    <row r="313" spans="1:18" s="43" customFormat="1" ht="78.75">
      <c r="A313" s="45">
        <f t="shared" si="6"/>
        <v>290</v>
      </c>
      <c r="B313" s="5" t="s">
        <v>693</v>
      </c>
      <c r="C313" s="38" t="s">
        <v>9</v>
      </c>
      <c r="D313" s="5" t="s">
        <v>612</v>
      </c>
      <c r="E313" s="38" t="s">
        <v>10</v>
      </c>
      <c r="F313" s="38">
        <v>1.59</v>
      </c>
      <c r="H313" s="35">
        <f>IF(B313='Прейск для утв '!B359,1,0)</f>
        <v>1</v>
      </c>
      <c r="I313" s="35">
        <f>IF(C313='Прейск для утв '!C359,1,0)</f>
        <v>1</v>
      </c>
      <c r="J313" s="35" t="e">
        <f>IF(D313='Прейск для утв '!#REF!,1,0)</f>
        <v>#REF!</v>
      </c>
      <c r="K313" s="35">
        <f>IF(E313='Прейск для утв '!D359,1,0)</f>
        <v>1</v>
      </c>
      <c r="L313" s="35">
        <f>IF(F313='Прейск для утв '!E359,1,0)</f>
        <v>1</v>
      </c>
      <c r="N313" s="35" t="e">
        <f>IF(B313=#REF!,1,0)</f>
        <v>#REF!</v>
      </c>
      <c r="O313" s="35" t="e">
        <f>IF(C313=#REF!,1,0)</f>
        <v>#REF!</v>
      </c>
      <c r="P313" s="35" t="e">
        <f>IF(D313=#REF!,1,0)</f>
        <v>#REF!</v>
      </c>
      <c r="Q313" s="35" t="e">
        <f>IF(E313=#REF!,1,0)</f>
        <v>#REF!</v>
      </c>
      <c r="R313" s="35" t="e">
        <f>IF(F313=#REF!,1,0)</f>
        <v>#REF!</v>
      </c>
    </row>
    <row r="314" spans="1:18" s="43" customFormat="1" ht="157.5">
      <c r="A314" s="45">
        <f t="shared" si="6"/>
        <v>291</v>
      </c>
      <c r="B314" s="5" t="s">
        <v>686</v>
      </c>
      <c r="C314" s="38" t="s">
        <v>687</v>
      </c>
      <c r="D314" s="7" t="s">
        <v>689</v>
      </c>
      <c r="E314" s="38" t="s">
        <v>691</v>
      </c>
      <c r="F314" s="38">
        <f>(1.08+1)*4</f>
        <v>8.32</v>
      </c>
      <c r="H314" s="35" t="e">
        <f>IF(B314='Прейск для утв '!#REF!,1,0)</f>
        <v>#REF!</v>
      </c>
      <c r="I314" s="35" t="e">
        <f>IF(C314='Прейск для утв '!#REF!,1,0)</f>
        <v>#REF!</v>
      </c>
      <c r="J314" s="35" t="e">
        <f>IF(D314='Прейск для утв '!#REF!,1,0)</f>
        <v>#REF!</v>
      </c>
      <c r="K314" s="35" t="e">
        <f>IF(E314='Прейск для утв '!#REF!,1,0)</f>
        <v>#REF!</v>
      </c>
      <c r="L314" s="35" t="e">
        <f>IF(F314='Прейск для утв '!#REF!,1,0)</f>
        <v>#REF!</v>
      </c>
      <c r="N314" s="35" t="e">
        <f>IF(B314=#REF!,1,0)</f>
        <v>#REF!</v>
      </c>
      <c r="O314" s="35" t="e">
        <f>IF(C314=#REF!,1,0)</f>
        <v>#REF!</v>
      </c>
      <c r="P314" s="35" t="e">
        <f>IF(D314=#REF!,1,0)</f>
        <v>#REF!</v>
      </c>
      <c r="Q314" s="35" t="e">
        <f>IF(E314=#REF!,1,0)</f>
        <v>#REF!</v>
      </c>
      <c r="R314" s="35" t="e">
        <f>IF(F314=#REF!,1,0)</f>
        <v>#REF!</v>
      </c>
    </row>
    <row r="315" spans="1:18" s="43" customFormat="1" ht="110.25">
      <c r="A315" s="45">
        <f t="shared" si="6"/>
        <v>292</v>
      </c>
      <c r="B315" s="5" t="s">
        <v>688</v>
      </c>
      <c r="C315" s="38" t="s">
        <v>687</v>
      </c>
      <c r="D315" s="7" t="s">
        <v>690</v>
      </c>
      <c r="E315" s="38" t="s">
        <v>691</v>
      </c>
      <c r="F315" s="38">
        <f>(0.76+1)*4</f>
        <v>7.04</v>
      </c>
      <c r="H315" s="35" t="e">
        <f>IF(B315='Прейск для утв '!#REF!,1,0)</f>
        <v>#REF!</v>
      </c>
      <c r="I315" s="35" t="e">
        <f>IF(C315='Прейск для утв '!#REF!,1,0)</f>
        <v>#REF!</v>
      </c>
      <c r="J315" s="35" t="e">
        <f>IF(D315='Прейск для утв '!#REF!,1,0)</f>
        <v>#REF!</v>
      </c>
      <c r="K315" s="35" t="e">
        <f>IF(E315='Прейск для утв '!#REF!,1,0)</f>
        <v>#REF!</v>
      </c>
      <c r="L315" s="35" t="e">
        <f>IF(F315='Прейск для утв '!#REF!,1,0)</f>
        <v>#REF!</v>
      </c>
      <c r="N315" s="35" t="e">
        <f>IF(B315=#REF!,1,0)</f>
        <v>#REF!</v>
      </c>
      <c r="O315" s="35" t="e">
        <f>IF(C315=#REF!,1,0)</f>
        <v>#REF!</v>
      </c>
      <c r="P315" s="35" t="e">
        <f>IF(D315=#REF!,1,0)</f>
        <v>#REF!</v>
      </c>
      <c r="Q315" s="35" t="e">
        <f>IF(E315=#REF!,1,0)</f>
        <v>#REF!</v>
      </c>
      <c r="R315" s="35" t="e">
        <f>IF(F315=#REF!,1,0)</f>
        <v>#REF!</v>
      </c>
    </row>
    <row r="316" spans="1:6" ht="15.75" customHeight="1">
      <c r="A316" s="35"/>
      <c r="B316" s="43"/>
      <c r="C316" s="43"/>
      <c r="D316" s="46"/>
      <c r="E316" s="43"/>
      <c r="F316" s="43"/>
    </row>
    <row r="317" spans="1:6" ht="47.25" customHeight="1">
      <c r="A317" s="30"/>
      <c r="B317" s="112" t="s">
        <v>40</v>
      </c>
      <c r="C317" s="112"/>
      <c r="D317" s="112"/>
      <c r="E317" s="112"/>
      <c r="F317" s="112"/>
    </row>
    <row r="318" spans="1:6" ht="15.75" customHeight="1">
      <c r="A318" s="30"/>
      <c r="B318" s="112" t="s">
        <v>664</v>
      </c>
      <c r="C318" s="112"/>
      <c r="D318" s="112"/>
      <c r="E318" s="112"/>
      <c r="F318" s="112"/>
    </row>
    <row r="319" spans="1:6" ht="15.75">
      <c r="A319" s="30"/>
      <c r="B319" s="36"/>
      <c r="C319" s="36"/>
      <c r="D319" s="36"/>
      <c r="E319" s="36"/>
      <c r="F319" s="36"/>
    </row>
    <row r="320" spans="1:6" ht="15.75">
      <c r="A320" s="30"/>
      <c r="B320" s="36"/>
      <c r="C320" s="36"/>
      <c r="D320" s="36"/>
      <c r="E320" s="36"/>
      <c r="F320" s="36"/>
    </row>
    <row r="321" spans="1:6" ht="15.75">
      <c r="A321" s="30"/>
      <c r="B321" s="36"/>
      <c r="C321" s="36"/>
      <c r="D321" s="36"/>
      <c r="E321" s="36"/>
      <c r="F321" s="36"/>
    </row>
    <row r="322" spans="1:6" ht="15.75">
      <c r="A322" s="30"/>
      <c r="B322" s="36"/>
      <c r="C322" s="36"/>
      <c r="D322" s="36"/>
      <c r="E322" s="36"/>
      <c r="F322" s="36"/>
    </row>
    <row r="323" spans="1:6" ht="15.75">
      <c r="A323" s="30"/>
      <c r="B323" s="122"/>
      <c r="C323" s="122"/>
      <c r="D323" s="122"/>
      <c r="E323" s="36"/>
      <c r="F323" s="36"/>
    </row>
    <row r="324" spans="1:6" ht="15.75">
      <c r="A324" s="30"/>
      <c r="B324" s="31" t="s">
        <v>42</v>
      </c>
      <c r="C324" s="32"/>
      <c r="D324" s="11" t="s">
        <v>671</v>
      </c>
      <c r="E324" s="32"/>
      <c r="F324" s="32"/>
    </row>
    <row r="325" spans="1:6" ht="15.75">
      <c r="A325" s="30"/>
      <c r="B325" s="32"/>
      <c r="C325" s="32"/>
      <c r="D325" s="12"/>
      <c r="E325" s="32"/>
      <c r="F325" s="32"/>
    </row>
    <row r="326" spans="1:6" ht="15.75">
      <c r="A326" s="31"/>
      <c r="B326" s="31"/>
      <c r="C326" s="31"/>
      <c r="D326" s="15"/>
      <c r="E326" s="32"/>
      <c r="F326" s="32"/>
    </row>
    <row r="327" spans="1:6" ht="15.75">
      <c r="A327" s="31"/>
      <c r="B327" s="13" t="s">
        <v>696</v>
      </c>
      <c r="C327" s="14"/>
      <c r="D327" s="11" t="s">
        <v>697</v>
      </c>
      <c r="E327" s="32"/>
      <c r="F327" s="32"/>
    </row>
    <row r="328" spans="1:6" ht="15.75">
      <c r="A328" s="31"/>
      <c r="B328" s="31"/>
      <c r="C328" s="31"/>
      <c r="D328" s="15"/>
      <c r="E328" s="32"/>
      <c r="F328" s="32"/>
    </row>
    <row r="329" spans="1:6" ht="15.75">
      <c r="A329" s="32"/>
      <c r="B329" s="31" t="s">
        <v>41</v>
      </c>
      <c r="C329" s="31"/>
      <c r="D329" s="11" t="s">
        <v>672</v>
      </c>
      <c r="E329" s="32"/>
      <c r="F329" s="32"/>
    </row>
  </sheetData>
  <sheetProtection/>
  <autoFilter ref="A13:R315"/>
  <mergeCells count="25">
    <mergeCell ref="B323:D323"/>
    <mergeCell ref="A290:A293"/>
    <mergeCell ref="C290:C293"/>
    <mergeCell ref="D290:D293"/>
    <mergeCell ref="E290:E293"/>
    <mergeCell ref="B317:F317"/>
    <mergeCell ref="B318:F318"/>
    <mergeCell ref="A158:F158"/>
    <mergeCell ref="A257:F257"/>
    <mergeCell ref="A286:A289"/>
    <mergeCell ref="C286:C289"/>
    <mergeCell ref="D286:D289"/>
    <mergeCell ref="E286:E289"/>
    <mergeCell ref="A8:F8"/>
    <mergeCell ref="A9:F9"/>
    <mergeCell ref="A10:F10"/>
    <mergeCell ref="A11:F11"/>
    <mergeCell ref="A15:F15"/>
    <mergeCell ref="A73:F73"/>
    <mergeCell ref="E1:F1"/>
    <mergeCell ref="D2:F2"/>
    <mergeCell ref="D3:F3"/>
    <mergeCell ref="D4:F4"/>
    <mergeCell ref="D5:F5"/>
    <mergeCell ref="D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Gazprom transgaz Kazan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Закирова</dc:creator>
  <cp:keywords/>
  <dc:description/>
  <cp:lastModifiedBy>Галиев Руфис Мунирович</cp:lastModifiedBy>
  <cp:lastPrinted>2018-12-12T12:02:07Z</cp:lastPrinted>
  <dcterms:created xsi:type="dcterms:W3CDTF">2014-11-25T11:27:31Z</dcterms:created>
  <dcterms:modified xsi:type="dcterms:W3CDTF">2018-12-13T11:45:58Z</dcterms:modified>
  <cp:category/>
  <cp:version/>
  <cp:contentType/>
  <cp:contentStatus/>
</cp:coreProperties>
</file>